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5600"/>
  </bookViews>
  <sheets>
    <sheet name="表格1" sheetId="1" r:id="rId1"/>
    <sheet name="表格2" sheetId="2" r:id="rId2"/>
  </sheets>
  <calcPr calcId="144525"/>
</workbook>
</file>

<file path=xl/calcChain.xml><?xml version="1.0" encoding="utf-8"?>
<calcChain xmlns="http://schemas.openxmlformats.org/spreadsheetml/2006/main">
  <c r="Q33" i="1" l="1"/>
  <c r="A33" i="1"/>
  <c r="Q32" i="1"/>
  <c r="A32" i="1"/>
  <c r="Q31" i="1"/>
  <c r="A31" i="1"/>
  <c r="Q30" i="1"/>
  <c r="A30" i="1"/>
  <c r="Q29" i="1"/>
  <c r="A29" i="1"/>
  <c r="Q28" i="1"/>
  <c r="A28" i="1"/>
  <c r="Q27" i="1"/>
  <c r="A27" i="1"/>
  <c r="Q26" i="1"/>
  <c r="A26" i="1"/>
  <c r="Q25" i="1"/>
  <c r="A25" i="1"/>
  <c r="Q24" i="1"/>
  <c r="A24" i="1"/>
  <c r="Q23" i="1"/>
  <c r="A23" i="1"/>
  <c r="Q22" i="1"/>
  <c r="A22" i="1"/>
  <c r="Q21" i="1"/>
  <c r="A21" i="1"/>
  <c r="Q20" i="1"/>
  <c r="A20" i="1"/>
  <c r="Q19" i="1"/>
  <c r="A19" i="1"/>
  <c r="Q18" i="1"/>
  <c r="A18" i="1"/>
  <c r="Q17" i="1"/>
  <c r="A17" i="1"/>
  <c r="Q16" i="1"/>
  <c r="A16" i="1"/>
  <c r="Q15" i="1"/>
  <c r="A15" i="1"/>
  <c r="Q14" i="1"/>
  <c r="A14" i="1"/>
  <c r="Q13" i="1"/>
  <c r="A13" i="1"/>
  <c r="Q12" i="1"/>
  <c r="A12" i="1"/>
  <c r="Q11" i="1"/>
  <c r="A11" i="1"/>
  <c r="Q10" i="1"/>
  <c r="A10" i="1"/>
  <c r="Q9" i="1"/>
  <c r="A9" i="1"/>
  <c r="Q8" i="1"/>
  <c r="A8" i="1"/>
  <c r="Q7" i="1"/>
  <c r="A7" i="1"/>
  <c r="Q6" i="1"/>
  <c r="A6" i="1"/>
  <c r="Q5" i="1"/>
  <c r="A5" i="1"/>
  <c r="Q4" i="1"/>
</calcChain>
</file>

<file path=xl/sharedStrings.xml><?xml version="1.0" encoding="utf-8"?>
<sst xmlns="http://schemas.openxmlformats.org/spreadsheetml/2006/main" count="986" uniqueCount="452">
  <si>
    <t>序号</t>
  </si>
  <si>
    <t>姓名</t>
  </si>
  <si>
    <t>学号</t>
  </si>
  <si>
    <t>专业、班级</t>
  </si>
  <si>
    <t>政治面貌</t>
  </si>
  <si>
    <t>科研成果</t>
  </si>
  <si>
    <t>社会工作</t>
  </si>
  <si>
    <t>纪实业绩得分</t>
  </si>
  <si>
    <t xml:space="preserve">CCF A类论文 </t>
  </si>
  <si>
    <t>CCF B类论文</t>
  </si>
  <si>
    <t>CCF C类论文、SCI论文、中文一级期刊</t>
  </si>
  <si>
    <t>其他EI会议论文、中文核心期刊论文</t>
  </si>
  <si>
    <t>其他论文</t>
  </si>
  <si>
    <t xml:space="preserve">竞赛获奖 </t>
  </si>
  <si>
    <t>专利</t>
  </si>
  <si>
    <t>近一年获奖情况,本学年担任社会工作及参加社会公益活动情况</t>
  </si>
  <si>
    <t>课程成绩</t>
  </si>
  <si>
    <t>总分</t>
  </si>
  <si>
    <t>郑一建</t>
  </si>
  <si>
    <t>软件工程2006班</t>
  </si>
  <si>
    <t>团员</t>
  </si>
  <si>
    <t>担任软件工程2006班班长</t>
  </si>
  <si>
    <t>吴俊涵</t>
  </si>
  <si>
    <t>党员</t>
  </si>
  <si>
    <t>1[3,导2]</t>
  </si>
  <si>
    <t>B类一等奖</t>
  </si>
  <si>
    <t xml:space="preserve">
1、担任软件工程2006班纪检委员
 2、运动会获得跳远第三名
3、CPIPC中国人工智能创新大赛入围决赛
</t>
  </si>
  <si>
    <t>卢迪婷</t>
  </si>
  <si>
    <t>吴鑫康</t>
  </si>
  <si>
    <t>毛建达</t>
  </si>
  <si>
    <t>泮安涛</t>
  </si>
  <si>
    <t xml:space="preserve">叶寅
</t>
  </si>
  <si>
    <t>周寅刚</t>
  </si>
  <si>
    <t>1.担任软件工程2006班文体委员
2.组织同学参加合唱比赛、学院运动会
3.运动会获得400米第一名、跳高第一名并破纪录、4*100米第二名
4.学院篮球赛第一名</t>
  </si>
  <si>
    <t>雷宇</t>
  </si>
  <si>
    <t>1.担任软件学院软件工程专业2020级硕士生第五党支部副书记
2.担任软件工程2006班团支部书记</t>
  </si>
  <si>
    <t>郭宁翔</t>
  </si>
  <si>
    <t>软件工程2006</t>
  </si>
  <si>
    <t>胡静哲</t>
  </si>
  <si>
    <t>楼冰峰</t>
  </si>
  <si>
    <t>担任软工2006班组织委员</t>
  </si>
  <si>
    <t>况祥彬</t>
  </si>
  <si>
    <t>无</t>
  </si>
  <si>
    <t>姜超维</t>
  </si>
  <si>
    <t>张宏伟</t>
  </si>
  <si>
    <t>担任软工2006班实习就业委员</t>
  </si>
  <si>
    <t>田炙川</t>
  </si>
  <si>
    <t>袁梓健</t>
  </si>
  <si>
    <r>
      <rPr>
        <sz val="10"/>
        <color rgb="FF000000"/>
        <rFont val="等线"/>
        <family val="3"/>
        <charset val="134"/>
      </rPr>
      <t>党员</t>
    </r>
  </si>
  <si>
    <t>张岩</t>
  </si>
  <si>
    <t>担任软工2006班副班长兼学习委员</t>
  </si>
  <si>
    <t>赵小龙</t>
  </si>
  <si>
    <t>张乾煜</t>
  </si>
  <si>
    <t>李婧</t>
  </si>
  <si>
    <t>费晓杰</t>
  </si>
  <si>
    <t>童昱兴</t>
  </si>
  <si>
    <t>辛浩雨</t>
  </si>
  <si>
    <t>1.担任软件学院软件工程专业2020级硕士生第五党支部宣传委员
2.担任软件工程2006班宣传委员
3.团学联文体部成员
4.院篮球赛第一名</t>
  </si>
  <si>
    <t>韦智文</t>
  </si>
  <si>
    <t>陈浙阳</t>
  </si>
  <si>
    <t>王剑星</t>
  </si>
  <si>
    <t>王益柯</t>
  </si>
  <si>
    <t>祝申达</t>
  </si>
  <si>
    <t>预备党员</t>
  </si>
  <si>
    <t>戴毅</t>
  </si>
  <si>
    <t>22051415</t>
  </si>
  <si>
    <t>陈鹏瑞</t>
  </si>
  <si>
    <t>工业设计工程2002班</t>
  </si>
  <si>
    <r>
      <rPr>
        <sz val="11"/>
        <color indexed="8"/>
        <rFont val="等线"/>
        <family val="3"/>
        <charset val="134"/>
        <scheme val="minor"/>
      </rPr>
      <t>0.5[3,</t>
    </r>
    <r>
      <rPr>
        <sz val="10"/>
        <rFont val="SimSun"/>
        <charset val="134"/>
      </rPr>
      <t>他</t>
    </r>
    <r>
      <rPr>
        <sz val="10"/>
        <rFont val="Arial"/>
        <family val="2"/>
      </rPr>
      <t>2];</t>
    </r>
  </si>
  <si>
    <r>
      <rPr>
        <sz val="11"/>
        <color indexed="8"/>
        <rFont val="等线"/>
        <family val="3"/>
        <charset val="134"/>
        <scheme val="minor"/>
      </rPr>
      <t>1</t>
    </r>
    <r>
      <rPr>
        <sz val="10"/>
        <rFont val="SimSun"/>
        <charset val="134"/>
      </rPr>
      <t>、担任工业设计</t>
    </r>
    <r>
      <rPr>
        <sz val="10"/>
        <rFont val="Arial"/>
        <family val="2"/>
      </rPr>
      <t>2002</t>
    </r>
    <r>
      <rPr>
        <sz val="10"/>
        <rFont val="SimSun"/>
        <charset val="134"/>
      </rPr>
      <t xml:space="preserve">班班长
</t>
    </r>
    <r>
      <rPr>
        <sz val="10"/>
        <rFont val="Arial"/>
        <family val="2"/>
      </rPr>
      <t>2</t>
    </r>
    <r>
      <rPr>
        <sz val="10"/>
        <rFont val="SimSun"/>
        <charset val="134"/>
      </rPr>
      <t>、参加浙江大学暑期大学生社会实践活动</t>
    </r>
  </si>
  <si>
    <t>朱灿</t>
  </si>
  <si>
    <t>1[3.导1]</t>
  </si>
  <si>
    <t>李悉晨</t>
  </si>
  <si>
    <t>1、担任工业设计2002班实习就业委员
2、浙江大学校运动会志愿者</t>
  </si>
  <si>
    <t>冯哲裕</t>
  </si>
  <si>
    <t>陈家妍</t>
  </si>
  <si>
    <t>共青团员</t>
  </si>
  <si>
    <t>黄程昱坤</t>
  </si>
  <si>
    <t>赵琪</t>
  </si>
  <si>
    <t>1.担任工业设计工程2002班团支书
2.担任软件学院团学联干事</t>
  </si>
  <si>
    <t>刘珂珂</t>
  </si>
  <si>
    <t>省二等奖[2]</t>
  </si>
  <si>
    <t>发明专利5[2][4][4[4][4][4]</t>
  </si>
  <si>
    <t>顾坚诚</t>
  </si>
  <si>
    <t>李金辉</t>
  </si>
  <si>
    <t>应观鹏</t>
  </si>
  <si>
    <t>杜继磊</t>
  </si>
  <si>
    <t>张加鑫</t>
  </si>
  <si>
    <t>王嘉迪</t>
  </si>
  <si>
    <t>王鹏飞</t>
  </si>
  <si>
    <t>21951509</t>
  </si>
  <si>
    <t>工业设计工程1909班</t>
  </si>
  <si>
    <t>中共党员</t>
  </si>
  <si>
    <t/>
  </si>
  <si>
    <t>B类国际级二等奖1[1]；B类国际级一等奖1[3]</t>
  </si>
  <si>
    <t>发明专利1[2]；1[4]</t>
  </si>
  <si>
    <t>1、担任工业设计工程1909班副班长
2、参加杭州西湖区灵隐街道办事处团工委挂职
3、担任软件学院2019级研究生杭州（阿里巴巴）“流动先锋”党支部书记
4、参加学院“熔金计划”</t>
  </si>
  <si>
    <t>李一非</t>
  </si>
  <si>
    <t>21951502</t>
  </si>
  <si>
    <t>1[4,导1]（学生三作）</t>
  </si>
  <si>
    <t>B类竞赛铜奖（三等奖）1[1]</t>
  </si>
  <si>
    <t>4+2+20（科研项目A等）</t>
  </si>
  <si>
    <t>郑星临</t>
  </si>
  <si>
    <t>工业设计工程1909</t>
  </si>
  <si>
    <t>1[2,导1]; 1[4,导1]</t>
  </si>
  <si>
    <t>B类一等奖1[4];B类二等奖1[3];B类优秀奖2[1,4]</t>
  </si>
  <si>
    <t>发明专利1[2]，2[4,，4]</t>
  </si>
  <si>
    <r>
      <rPr>
        <sz val="10"/>
        <rFont val="Arial"/>
        <family val="2"/>
      </rPr>
      <t xml:space="preserve"> </t>
    </r>
    <r>
      <rPr>
        <sz val="10"/>
        <rFont val="Arial"/>
        <family val="2"/>
      </rPr>
      <t>第五届互联网</t>
    </r>
    <r>
      <rPr>
        <sz val="9"/>
        <rFont val="Segoe UI Symbol"/>
        <family val="2"/>
      </rPr>
      <t>➕</t>
    </r>
    <r>
      <rPr>
        <sz val="9"/>
        <rFont val="仿宋"/>
        <family val="3"/>
        <charset val="134"/>
      </rPr>
      <t>大赛志愿者</t>
    </r>
  </si>
  <si>
    <t>施雨虹</t>
  </si>
  <si>
    <t>B类竞赛一等奖1[1]；B类竞赛二等奖1[2]；B类竞赛二等奖1[3]</t>
  </si>
  <si>
    <t>1、担任工业设计工程19级党支部组织委员，组织和策划了红色视频征集活动，并获得二等奖、优秀组织者。
2、担任华为耀星校园大使，受邀参与了华为女性开发者计划的采访拍摄。</t>
  </si>
  <si>
    <t>一等奖</t>
  </si>
  <si>
    <t>邹宇萍</t>
  </si>
  <si>
    <t>工业设计工程</t>
  </si>
  <si>
    <t>1[3，导1]</t>
  </si>
  <si>
    <t>B类一等奖1[1]；B类一等奖1[4]；B类二等奖1[3]</t>
  </si>
  <si>
    <t>参与实习社会实践活动</t>
  </si>
  <si>
    <t>王章志</t>
  </si>
  <si>
    <t>B类国家级二等奖1[2]</t>
  </si>
  <si>
    <t>发明专利2[3，导1],</t>
  </si>
  <si>
    <t xml:space="preserve">竞赛获奖：4
专利：5
论文发表：5
</t>
  </si>
  <si>
    <t>杨启浩</t>
  </si>
  <si>
    <t>利用虚拟现实创新实验室消防安全教育</t>
  </si>
  <si>
    <t>——</t>
  </si>
  <si>
    <t>吴浅楹</t>
  </si>
  <si>
    <t>B类国家级二等奖1[1]</t>
  </si>
  <si>
    <t>1.担任1909班实习与就业委员
2.参与企业实习</t>
  </si>
  <si>
    <t>李兵</t>
  </si>
  <si>
    <t>工业设计工程1901班</t>
  </si>
  <si>
    <t>1[2,导1];</t>
  </si>
  <si>
    <t>夏尚</t>
  </si>
  <si>
    <t>1[5,导1]</t>
  </si>
  <si>
    <t>IF设计奖1[1]，义务小商品设计大赛1[1]</t>
  </si>
  <si>
    <t>周菁</t>
  </si>
  <si>
    <t>21951520</t>
  </si>
  <si>
    <t>1[4,导1];</t>
  </si>
  <si>
    <t>1、担任工业设计工程1909班团支书</t>
  </si>
  <si>
    <t>顾佳楠</t>
  </si>
  <si>
    <t>软件工程1901班</t>
  </si>
  <si>
    <t>1、19级工业设计工程党支部副书记2、1909班团委宣传委员</t>
  </si>
  <si>
    <t>丁冬</t>
  </si>
  <si>
    <t>担任工业设计工程1909班班长</t>
  </si>
  <si>
    <t>许黎亚</t>
  </si>
  <si>
    <t>SGADC新加坡艺术设计大赛银奖</t>
  </si>
  <si>
    <t>钱东</t>
  </si>
  <si>
    <t>1、担任工业设计工程1909班团委纪检委员</t>
  </si>
  <si>
    <t>吴文欣</t>
  </si>
  <si>
    <t>A类校级三等奖5[5]、B类三等奖1[2]</t>
  </si>
  <si>
    <t>廖艺琛</t>
  </si>
  <si>
    <t>A design</t>
  </si>
  <si>
    <t>1、担任软件工程1909班文娱委员</t>
  </si>
  <si>
    <t>/</t>
  </si>
  <si>
    <t>郑资</t>
  </si>
  <si>
    <t>陈叶凡</t>
  </si>
  <si>
    <t>李笑千</t>
  </si>
  <si>
    <t>周颖祎</t>
  </si>
  <si>
    <t>21951503</t>
  </si>
  <si>
    <t>1.成为预备党员</t>
  </si>
  <si>
    <t>傅丽</t>
  </si>
  <si>
    <t>工业设计1909</t>
  </si>
  <si>
    <t xml:space="preserve">1、企业实习 </t>
  </si>
  <si>
    <t>孟晓</t>
  </si>
  <si>
    <t>金梦梦</t>
  </si>
  <si>
    <t>工业设计1909班</t>
  </si>
  <si>
    <t>叶杰雨</t>
  </si>
  <si>
    <t>第七届“发现杯”全国大学生互联网软件设计大赛全国三等奖（不区分作者排名）</t>
  </si>
  <si>
    <t>1、参与华为、字节跳动科技公司产品岗位实习工作</t>
  </si>
  <si>
    <t>罗玉菁</t>
  </si>
  <si>
    <t>刘建华</t>
  </si>
  <si>
    <t>易星星</t>
  </si>
  <si>
    <t>1[3，导1];</t>
  </si>
  <si>
    <t>王紫璐</t>
  </si>
  <si>
    <t>工业设计工程1902班</t>
  </si>
  <si>
    <t>陈明真</t>
  </si>
  <si>
    <t>朱许静</t>
  </si>
  <si>
    <t>朱文叙</t>
  </si>
  <si>
    <t>群众</t>
  </si>
  <si>
    <t>易晓丹</t>
  </si>
  <si>
    <t>孔文琦</t>
  </si>
  <si>
    <t>1[5,他1];</t>
  </si>
  <si>
    <t>发明专利1[5]；1[3]</t>
  </si>
  <si>
    <t>牛雨婷</t>
  </si>
  <si>
    <t>A类国家级二等奖&amp;入围奖；A类省部级铜奖。</t>
  </si>
  <si>
    <t>邓子寒</t>
  </si>
  <si>
    <t>1[2,导1]</t>
  </si>
  <si>
    <t>黄思</t>
  </si>
  <si>
    <t>A类国家级二等奖4[10]</t>
  </si>
  <si>
    <t>发明专利1[2]</t>
  </si>
  <si>
    <t>1、担任工业设计工程1909班学习委员
2、作品参加温州文博会展览
3、参与温州楠溪江音乐节志愿者活动4、参加浙大春季、秋季毅行</t>
  </si>
  <si>
    <t>魏士杰</t>
  </si>
  <si>
    <t>杨扬</t>
  </si>
  <si>
    <t>国家级二等奖1[1]</t>
  </si>
  <si>
    <t>李肖鹏</t>
  </si>
  <si>
    <t>戴建华</t>
  </si>
  <si>
    <t>王紫珣</t>
  </si>
  <si>
    <t>刘茜萌</t>
  </si>
  <si>
    <t>A’Design铜奖</t>
  </si>
  <si>
    <t>软件学院研究生评奖评优个人业绩明细表（软工2006班）</t>
  </si>
  <si>
    <t>个人信息</t>
  </si>
  <si>
    <t>论文</t>
  </si>
  <si>
    <t>竞赛获奖</t>
  </si>
  <si>
    <t>专业班级</t>
  </si>
  <si>
    <t>论文题目</t>
  </si>
  <si>
    <t>刊物名称</t>
  </si>
  <si>
    <t>发表时间</t>
  </si>
  <si>
    <t>论文级别
（CCF A类论文、CCF B类论文、CCF C类论文、SCI论文、其他EI会议论文、中文核心期刊论文、其他论文）</t>
  </si>
  <si>
    <t>全部作者
（按顺序排列）</t>
  </si>
  <si>
    <r>
      <rPr>
        <sz val="10"/>
        <rFont val="宋体"/>
        <family val="3"/>
        <charset val="134"/>
      </rPr>
      <t>本人排名
（</t>
    </r>
    <r>
      <rPr>
        <sz val="10"/>
        <rFont val="Arial"/>
        <family val="2"/>
      </rPr>
      <t>X/Y)</t>
    </r>
  </si>
  <si>
    <t>专利名称
（以专利证书为准）</t>
  </si>
  <si>
    <t>专利类型
（发明专利、实用新型专利、专利申请书）</t>
  </si>
  <si>
    <t>申请时间</t>
  </si>
  <si>
    <t>奖项名称
（以获奖证书为准）</t>
  </si>
  <si>
    <t>主办单位
（以获奖证书为准）</t>
  </si>
  <si>
    <t>比赛等级
（A类国家级、A类省部级、A类校级、B类）</t>
  </si>
  <si>
    <t>获奖级别
（特等奖、一等奖、二等奖、三等奖等）</t>
  </si>
  <si>
    <r>
      <rPr>
        <sz val="10"/>
        <rFont val="SimSun"/>
        <charset val="134"/>
      </rPr>
      <t>基于</t>
    </r>
    <r>
      <rPr>
        <sz val="10"/>
        <rFont val="Arial"/>
        <family val="2"/>
      </rPr>
      <t>Kubernetes</t>
    </r>
    <r>
      <rPr>
        <sz val="10"/>
        <rFont val="SimSun"/>
        <charset val="134"/>
      </rPr>
      <t>的</t>
    </r>
    <r>
      <rPr>
        <sz val="10"/>
        <rFont val="Arial"/>
        <family val="2"/>
      </rPr>
      <t>Fabric</t>
    </r>
    <r>
      <rPr>
        <sz val="10"/>
        <rFont val="SimSun"/>
        <charset val="134"/>
      </rPr>
      <t>链码管理及高可用技术</t>
    </r>
  </si>
  <si>
    <t>计算机应用</t>
  </si>
  <si>
    <t>中文核心</t>
  </si>
  <si>
    <t>刘宏宇; 梁秀波; 吴俊涵</t>
  </si>
  <si>
    <t>“链坊杯”区块链数字经济商业分析大赛</t>
  </si>
  <si>
    <t>浙江大学</t>
  </si>
  <si>
    <t>B类</t>
  </si>
  <si>
    <t>付炬、吴俊涵、马可欣、郭怡</t>
  </si>
  <si>
    <t>软件学院研究生评奖评优个人业绩明细表（工设2002班）</t>
  </si>
  <si>
    <t>工业设计工程2002</t>
  </si>
  <si>
    <t>Value‑based model of user interaction design for virtual museum</t>
  </si>
  <si>
    <t>CCF Transactions on Pervasive Computing and Interaction</t>
  </si>
  <si>
    <t>Ning Zou1 · Qing Gong1 · Jiangping Zhou2 · Pengrui Chen2 · Wenqi Kong2 · Chunlei Chai1</t>
  </si>
  <si>
    <t>Bubble Beats：A Breathing Exercise Game Based on Music Rhythm for Children</t>
  </si>
  <si>
    <t xml:space="preserve">Interaction Design and Children </t>
  </si>
  <si>
    <t>CCF C类论文</t>
  </si>
  <si>
    <t>胡雅静、赵艺钧、邵雅平、朱灿、陈家妍、史田蕾、周子理、应放天、王冠云、姚琤</t>
  </si>
  <si>
    <t>智能犬用防护嘴套</t>
  </si>
  <si>
    <t>专利申请书</t>
  </si>
  <si>
    <t>2021.9.14</t>
  </si>
  <si>
    <t>彭韧 刘珂珂 赵婉莹 张珍妮 张凯筑</t>
  </si>
  <si>
    <t>2020第三届义乌中国小商品城杯国际小商品创意设计大赛</t>
  </si>
  <si>
    <t>中国工业设计协会 义乌市人民政府</t>
  </si>
  <si>
    <t>B</t>
  </si>
  <si>
    <t>二等奖</t>
  </si>
  <si>
    <t>夏尚 刘珂珂</t>
  </si>
  <si>
    <t>一种道路激光</t>
  </si>
  <si>
    <t>彭韧 张珍妮 赵婉莹 刘珂珂 张凯筑</t>
  </si>
  <si>
    <t xml:space="preserve">一种外卖骑手智能头盔 </t>
  </si>
  <si>
    <t>表情驱动的 3D 虚拟形象生成方法</t>
  </si>
  <si>
    <t>2021.9.3</t>
  </si>
  <si>
    <t>彭韧 赵婉莹  张珍妮 刘珂珂 张凯筑</t>
  </si>
  <si>
    <t xml:space="preserve"> 数据故事可视化方法及系统</t>
  </si>
  <si>
    <t>2021.9.17</t>
  </si>
  <si>
    <t>非同凡响”中国首届非遗创意大赛</t>
  </si>
  <si>
    <t>工业设计协会</t>
  </si>
  <si>
    <t>优秀奖</t>
  </si>
  <si>
    <t>陈家妍、胡雅静、邵雅平、李悉晨</t>
  </si>
  <si>
    <t>UXDA国际用户体验创新大赛</t>
  </si>
  <si>
    <t>UXPA中国（用户体验专业协会）</t>
  </si>
  <si>
    <t>A类省部级</t>
  </si>
  <si>
    <t>华为赛道一等奖</t>
  </si>
  <si>
    <t>李悉晨、徐峥、聂锦韬、陈家妍、刘一涵、李航</t>
  </si>
  <si>
    <t>华东赛区一等奖</t>
  </si>
  <si>
    <t>胡雅静、王翰、陈建桥、邵雅平、李悉晨、吴嘉贻、张超、刘鉴辉</t>
  </si>
  <si>
    <t>“非同凡响”中国首届非遗创意大赛</t>
  </si>
  <si>
    <t>软件学院研究生评奖评优个人业绩明细表（工设1909班）</t>
  </si>
  <si>
    <t>Papimation: A Symbol System for Children to Animate Their Drawing</t>
  </si>
  <si>
    <t>HCI2021</t>
  </si>
  <si>
    <r>
      <rPr>
        <sz val="10"/>
        <rFont val="Arial"/>
        <family val="2"/>
      </rPr>
      <t>EI</t>
    </r>
    <r>
      <rPr>
        <sz val="10"/>
        <rFont val="方正书宋_GBK"/>
        <charset val="134"/>
      </rPr>
      <t>会议论文</t>
    </r>
  </si>
  <si>
    <t>Cheng Yao, Xinglin Zheng, Zhangzhi Wang, Yue Hao, Xiaoqian Li,_x000D_Yuqi Hu, and Fangtian Ying</t>
  </si>
  <si>
    <t>3/5</t>
  </si>
  <si>
    <t>一种口肌训训练结合的多模态言语康复训练系统</t>
  </si>
  <si>
    <t>发明专利</t>
  </si>
  <si>
    <t>姚琤，郝玥，王章志，郑星临，李笑千，应放天</t>
  </si>
  <si>
    <t>3/6</t>
  </si>
  <si>
    <r>
      <rPr>
        <sz val="10"/>
        <rFont val="方正书宋_GBK"/>
        <charset val="134"/>
      </rPr>
      <t>2020</t>
    </r>
    <r>
      <rPr>
        <sz val="10"/>
        <rFont val="方正书宋_GBK"/>
        <charset val="134"/>
      </rPr>
      <t>智博杯中国（重庆）工业设计大赛</t>
    </r>
  </si>
  <si>
    <t>重庆市经济和信息化委员会</t>
  </si>
  <si>
    <r>
      <rPr>
        <sz val="10"/>
        <rFont val="方正书宋_GBK"/>
        <charset val="134"/>
      </rPr>
      <t>B</t>
    </r>
    <r>
      <rPr>
        <sz val="10"/>
        <rFont val="方正书宋_GBK"/>
        <charset val="134"/>
      </rPr>
      <t>类</t>
    </r>
  </si>
  <si>
    <t>郑星临、王章志、郝玥、李笑千</t>
  </si>
  <si>
    <t>2/4</t>
  </si>
  <si>
    <t>一种具有空气净化功能的风帘式防护面罩</t>
  </si>
  <si>
    <t>姚琤，郑星临，郝玥，王章志，李笑千</t>
  </si>
  <si>
    <t>4/5</t>
  </si>
  <si>
    <t>2020中国应急救援创新设计大赛</t>
  </si>
  <si>
    <t>中国工业设计协会</t>
  </si>
  <si>
    <t>王章志、郝玥、李笑千、郑星临</t>
  </si>
  <si>
    <t>1/4</t>
  </si>
  <si>
    <t>一种复杂建筑体内基于无人机群的火灾逃生指引系统</t>
  </si>
  <si>
    <t>姚琤 郝玥 王章志 郑星临 李笑千 Pitchayapat Sonchaeng 应放天</t>
  </si>
  <si>
    <t>3/7</t>
  </si>
  <si>
    <t>2020 IF_TALENT AWARD</t>
  </si>
  <si>
    <t>iF设计组织</t>
  </si>
  <si>
    <t>2020龙腾之星全球大学生绿色设计大赛</t>
  </si>
  <si>
    <t>世界绿色设计组织</t>
  </si>
  <si>
    <t>银奖</t>
  </si>
  <si>
    <t>郝玥、王章志、郑星临、李笑千</t>
  </si>
  <si>
    <t>工设1909</t>
  </si>
  <si>
    <t>Visual knowledge guided intelligent generation of Chinese seal carving</t>
  </si>
  <si>
    <t>Frontiers of Information Technology &amp; Electronic Engineering</t>
  </si>
  <si>
    <t>SCI论文</t>
  </si>
  <si>
    <t>Kejun ZHANG, Rui ZHANG, Yehang YIN, Yifei LI, Wenqi WU, Lingyun SUN, Fei WU, Huanghuang DENG, Yunhe PAN</t>
  </si>
  <si>
    <t>4/9（导1）</t>
  </si>
  <si>
    <t>A Design Award</t>
  </si>
  <si>
    <t>A' Design Award &amp; Competition SRL and its spinoffs</t>
  </si>
  <si>
    <t>三等奖等</t>
  </si>
  <si>
    <t>Yifei Li, Xiao Meng, Ximeng Liu, Yichen Liao, Yi Zhu</t>
  </si>
  <si>
    <t>1/5</t>
  </si>
  <si>
    <t>国际工业设计协会</t>
  </si>
  <si>
    <t>A</t>
  </si>
  <si>
    <t>特等奖</t>
  </si>
  <si>
    <t>李一非，孟晓，刘茜萌，廖艺琛</t>
  </si>
  <si>
    <t>(4/4)</t>
  </si>
  <si>
    <t>仓储拣选任务中的实时认知负荷与疲劳度检测方法与系统</t>
  </si>
  <si>
    <t>厉向东,，王鹏飞，黄忠楠，牛雨婷，单逸飞，夏涵飞</t>
  </si>
  <si>
    <r>
      <rPr>
        <sz val="10"/>
        <rFont val="SimSun"/>
        <charset val="134"/>
      </rPr>
      <t>（</t>
    </r>
    <r>
      <rPr>
        <sz val="10"/>
        <rFont val="Arial"/>
        <family val="2"/>
      </rPr>
      <t>2/6</t>
    </r>
    <r>
      <rPr>
        <sz val="10"/>
        <rFont val="SimSun"/>
        <charset val="134"/>
      </rPr>
      <t>）导师一作</t>
    </r>
  </si>
  <si>
    <t>SILVER A'DESIGN AWARD</t>
  </si>
  <si>
    <t>A'DESIGN AWARD &amp; COMPETITION</t>
  </si>
  <si>
    <t>B类国际</t>
  </si>
  <si>
    <t>二等奖（银奖）</t>
  </si>
  <si>
    <t>王鹏飞，李雅雯，施雨虹，朱亦舟，吴凤芝，潘立云，刘茜萌</t>
  </si>
  <si>
    <t>（1/7）</t>
  </si>
  <si>
    <t>一种免校准眼动追踪系统及应用</t>
  </si>
  <si>
    <t>厉向东，牛雨婷，黄忠楠，王鹏飞，严子涵，吴玥，单逸飞</t>
  </si>
  <si>
    <t>（4/7）导师一作</t>
  </si>
  <si>
    <t>iF DESIGN TALENT AWARD 2021</t>
  </si>
  <si>
    <t>iF</t>
  </si>
  <si>
    <t>朱亦舟，李雅雯，王鹏飞，赵野营</t>
  </si>
  <si>
    <t>（3/4）</t>
  </si>
  <si>
    <t>中共预备党员</t>
  </si>
  <si>
    <t>Rope X: Assistance and Guidance on Jumping Rope Frequency, based on Real-time, Heart Rate Feedback During Exercise</t>
  </si>
  <si>
    <t>UIST</t>
  </si>
  <si>
    <t>2021.8.5</t>
  </si>
  <si>
    <r>
      <rPr>
        <sz val="10"/>
        <rFont val="Arial"/>
        <family val="2"/>
      </rPr>
      <t>CCF B</t>
    </r>
    <r>
      <rPr>
        <sz val="10"/>
        <rFont val="宋体"/>
        <family val="3"/>
        <charset val="134"/>
      </rPr>
      <t>类</t>
    </r>
  </si>
  <si>
    <t>赵艺钧、李兵、李雨洋、周菁、曹嘉诚、罗玉菁、周昕雨、石磊、姚琤、王冠云</t>
  </si>
  <si>
    <t>2 /9</t>
  </si>
  <si>
    <t>TangiLetter: An Interactive Vocabulary System for Children to Learn Words About Wild Animals</t>
  </si>
  <si>
    <t>HCII</t>
  </si>
  <si>
    <t>EI会议</t>
  </si>
  <si>
    <t>Ying Fangtian; Wang Pinhao; Zou Yuping; Zheng Xinglin; Huang Muling; Yao Cheng</t>
  </si>
  <si>
    <t>迪拜设计周</t>
  </si>
  <si>
    <t>迪拜文化局</t>
  </si>
  <si>
    <t>邹宇萍、张玲燕、黄牧灵、江炜琳</t>
  </si>
  <si>
    <t>IF设计新秀奖</t>
  </si>
  <si>
    <t>德国汉诺威工业设计论坛</t>
  </si>
  <si>
    <t>黄牧灵、张玲燕、江炜琳、邹宇萍</t>
  </si>
  <si>
    <t>4/4</t>
  </si>
  <si>
    <r>
      <rPr>
        <sz val="10"/>
        <rFont val="Arial"/>
        <family val="2"/>
      </rPr>
      <t>UXDA</t>
    </r>
    <r>
      <rPr>
        <sz val="10"/>
        <rFont val="SimSun"/>
        <charset val="134"/>
      </rPr>
      <t>国际用户体验创新大赛</t>
    </r>
  </si>
  <si>
    <t>中国用户体验专业协会</t>
  </si>
  <si>
    <t>华夏、江炜琳、邹宇萍、张玲燕</t>
  </si>
  <si>
    <t>3/4</t>
  </si>
  <si>
    <t>A Customer Preference-centered Method of Exhibition Design Trend Forecasting</t>
  </si>
  <si>
    <t xml:space="preserve">International Symposium on Computational Intelligence and Design </t>
  </si>
  <si>
    <t>2021.10.19</t>
  </si>
  <si>
    <r>
      <rPr>
        <sz val="10"/>
        <rFont val="Arial"/>
        <family val="2"/>
      </rPr>
      <t>其他</t>
    </r>
    <r>
      <rPr>
        <sz val="10"/>
        <rFont val="Arial"/>
        <family val="2"/>
      </rPr>
      <t>EI</t>
    </r>
    <r>
      <rPr>
        <sz val="10"/>
        <rFont val="宋体"/>
        <family val="3"/>
        <charset val="134"/>
      </rPr>
      <t>会议论文</t>
    </r>
  </si>
  <si>
    <t>蔡睿翊、柴春雷、易星星</t>
  </si>
  <si>
    <t>3/3</t>
  </si>
  <si>
    <r>
      <rPr>
        <sz val="10"/>
        <rFont val="Arial"/>
        <family val="2"/>
      </rPr>
      <t>CCF B</t>
    </r>
    <r>
      <rPr>
        <sz val="11"/>
        <color indexed="8"/>
        <rFont val="等线"/>
        <family val="3"/>
        <charset val="134"/>
        <scheme val="minor"/>
      </rPr>
      <t>类</t>
    </r>
  </si>
  <si>
    <t>4 /9</t>
  </si>
  <si>
    <r>
      <rPr>
        <sz val="10"/>
        <rFont val="方正书宋_GBK"/>
        <charset val="134"/>
      </rPr>
      <t>中国创意包装设计大赛</t>
    </r>
    <r>
      <rPr>
        <sz val="10"/>
        <rFont val="Arial"/>
        <family val="2"/>
      </rPr>
      <t>2020</t>
    </r>
  </si>
  <si>
    <t>中国包装联合会</t>
  </si>
  <si>
    <r>
      <rPr>
        <sz val="10"/>
        <rFont val="方正书宋_GBK"/>
        <charset val="134"/>
      </rPr>
      <t>B</t>
    </r>
    <r>
      <rPr>
        <sz val="10"/>
        <rFont val="方正书宋_GBK"/>
        <charset val="134"/>
      </rPr>
      <t>类国家级</t>
    </r>
  </si>
  <si>
    <t xml:space="preserve">  1/1</t>
  </si>
  <si>
    <r>
      <rPr>
        <sz val="10"/>
        <rFont val="Arial"/>
        <family val="2"/>
      </rPr>
      <t>Value</t>
    </r>
    <r>
      <rPr>
        <sz val="10"/>
        <rFont val="Times New Roman"/>
        <family val="1"/>
      </rPr>
      <t>‑</t>
    </r>
    <r>
      <rPr>
        <sz val="10"/>
        <rFont val="Arial"/>
        <family val="2"/>
      </rPr>
      <t>based model of user interaction design for virtual museum</t>
    </r>
  </si>
  <si>
    <t>2021.06.25</t>
  </si>
  <si>
    <t>邹宁；龚卿；周江萍；陈鹏瑞；孔文琦；柴春雷</t>
  </si>
  <si>
    <t>一种去中心化智能货架取件方法及系统</t>
  </si>
  <si>
    <t>2020.11.26</t>
  </si>
  <si>
    <t>邹宁；杨瑶莹；孔文琦；郑资；韩炜；金倬 ; 陈晓华 ; 焦玉川</t>
  </si>
  <si>
    <t>A’DESIGN AWARD &amp; COMPETITION</t>
  </si>
  <si>
    <t>国际平面设计协会</t>
  </si>
  <si>
    <r>
      <rPr>
        <sz val="10"/>
        <rFont val="方正书宋_GBK"/>
        <charset val="134"/>
      </rPr>
      <t>A</t>
    </r>
    <r>
      <rPr>
        <sz val="10"/>
        <rFont val="宋体"/>
        <family val="3"/>
        <charset val="134"/>
      </rPr>
      <t>类国家级</t>
    </r>
  </si>
  <si>
    <t>Runner-Up</t>
  </si>
  <si>
    <t>牛雨婷、杨潇龙</t>
  </si>
  <si>
    <r>
      <rPr>
        <sz val="10"/>
        <rFont val="宋体"/>
        <family val="3"/>
        <charset val="134"/>
      </rPr>
      <t xml:space="preserve">
（1</t>
    </r>
    <r>
      <rPr>
        <sz val="10"/>
        <rFont val="Arial"/>
        <family val="2"/>
      </rPr>
      <t>/2)</t>
    </r>
  </si>
  <si>
    <t>香港当代设计将奖</t>
  </si>
  <si>
    <t>香港艺术发展局</t>
  </si>
  <si>
    <r>
      <rPr>
        <sz val="10"/>
        <rFont val="方正书宋_GBK"/>
        <charset val="134"/>
      </rPr>
      <t>A</t>
    </r>
    <r>
      <rPr>
        <sz val="10"/>
        <rFont val="宋体"/>
        <family val="3"/>
        <charset val="134"/>
      </rPr>
      <t>类省部级</t>
    </r>
  </si>
  <si>
    <t>铜奖</t>
  </si>
  <si>
    <t>牛雨婷、杨扬、黄忠楠</t>
  </si>
  <si>
    <r>
      <rPr>
        <sz val="10"/>
        <rFont val="宋体"/>
        <family val="3"/>
        <charset val="134"/>
      </rPr>
      <t xml:space="preserve">
（1</t>
    </r>
    <r>
      <rPr>
        <sz val="10"/>
        <rFont val="Arial"/>
        <family val="2"/>
      </rPr>
      <t>/3)</t>
    </r>
  </si>
  <si>
    <t>SINGAPORE OF DESIGN CONTEST</t>
  </si>
  <si>
    <t>新加坡国家艺术理事会视觉艺术部</t>
  </si>
  <si>
    <r>
      <rPr>
        <sz val="10"/>
        <rFont val="宋体"/>
        <family val="3"/>
        <charset val="134"/>
      </rPr>
      <t xml:space="preserve">
（1</t>
    </r>
    <r>
      <rPr>
        <sz val="10"/>
        <rFont val="Arial"/>
        <family val="2"/>
      </rPr>
      <t>/1)</t>
    </r>
  </si>
  <si>
    <t>实验室研究与探索</t>
  </si>
  <si>
    <t>中文核心期刊</t>
  </si>
  <si>
    <t>张婷，杨扬，杨启浩，柴春雷</t>
  </si>
  <si>
    <t>(3/4)</t>
  </si>
  <si>
    <t>中国设计智造大奖</t>
  </si>
  <si>
    <t>中国美术学院</t>
  </si>
  <si>
    <t>A类校级</t>
  </si>
  <si>
    <t>三等奖</t>
  </si>
  <si>
    <t>万然、刘方博、闫琦、周家骏、吴文欣</t>
  </si>
  <si>
    <t>(5/5)</t>
  </si>
  <si>
    <t>Segara: Integrating Serious Games and Handgrip for Hand Rehabilitation in Rheumatoid Arthritis Patients</t>
  </si>
  <si>
    <t>CHCHI</t>
  </si>
  <si>
    <t>Xiaoliang Zhao,Zihan Deng,Mengmeng Jin,Xiaopeng Li,Wei Zhang,Minghua Jin,Fangtian Ying, Qi Wang, Guanyun Wang</t>
  </si>
  <si>
    <t>2/9</t>
  </si>
  <si>
    <t>新加坡国家艺术委员会视觉艺术部</t>
  </si>
  <si>
    <t>A类</t>
  </si>
  <si>
    <t>许黎亚、杨扬</t>
  </si>
  <si>
    <t>(1/2)</t>
  </si>
  <si>
    <t>椅子</t>
  </si>
  <si>
    <t>外观专利</t>
  </si>
  <si>
    <t>2020.06.24</t>
  </si>
  <si>
    <t>周磊晶、刘建华、黄思、陈英俏、周莹、钱东</t>
  </si>
  <si>
    <t xml:space="preserve"> 3/6</t>
  </si>
  <si>
    <r>
      <rPr>
        <sz val="10"/>
        <rFont val="方正书宋_GBK"/>
        <charset val="134"/>
      </rPr>
      <t>美的全球开放式创新大赛</t>
    </r>
    <r>
      <rPr>
        <sz val="10"/>
        <rFont val="Arial"/>
        <family val="2"/>
      </rPr>
      <t xml:space="preserve"> </t>
    </r>
  </si>
  <si>
    <t>广东美的制冷设备有限公司</t>
  </si>
  <si>
    <r>
      <rPr>
        <sz val="10"/>
        <rFont val="方正书宋_GBK"/>
        <charset val="134"/>
      </rPr>
      <t xml:space="preserve"> A</t>
    </r>
    <r>
      <rPr>
        <sz val="10"/>
        <rFont val="宋体"/>
        <family val="3"/>
        <charset val="134"/>
      </rPr>
      <t>类省部级</t>
    </r>
    <r>
      <rPr>
        <sz val="10"/>
        <rFont val="Arial"/>
        <family val="2"/>
      </rPr>
      <t xml:space="preserve"> </t>
    </r>
  </si>
  <si>
    <r>
      <rPr>
        <sz val="10"/>
        <rFont val="方正书宋_GBK"/>
        <charset val="134"/>
      </rPr>
      <t>一等奖</t>
    </r>
    <r>
      <rPr>
        <sz val="10"/>
        <rFont val="Arial"/>
        <family val="2"/>
      </rPr>
      <t xml:space="preserve"> </t>
    </r>
  </si>
  <si>
    <t>房聪、黄思、刘子妍、谢超逸、王梓煜、陈俊茹、毛贝贝</t>
  </si>
  <si>
    <t xml:space="preserve"> 2/7</t>
  </si>
  <si>
    <t>PneuMat_pneumatically-interaction-system Pneumatic Interaction System for Infant Sleep Safety Using Shape-Changing Interfaces</t>
  </si>
  <si>
    <t xml:space="preserve">The 2021 ACM CHI Virtual Conference on  Human Factors in Computing Systems </t>
  </si>
  <si>
    <t>2021.5.15</t>
  </si>
  <si>
    <r>
      <rPr>
        <sz val="10"/>
        <rFont val="Arial"/>
        <family val="2"/>
      </rPr>
      <t>CCF A</t>
    </r>
    <r>
      <rPr>
        <sz val="10"/>
        <rFont val="宋体"/>
        <family val="3"/>
        <charset val="134"/>
      </rPr>
      <t>类论文</t>
    </r>
  </si>
  <si>
    <t>赵艺钧；申勇；曹嘉诚；王筱青；夏尚；应放天</t>
  </si>
  <si>
    <r>
      <rPr>
        <sz val="10"/>
        <rFont val="Arial"/>
        <family val="2"/>
      </rPr>
      <t>IF</t>
    </r>
    <r>
      <rPr>
        <sz val="10"/>
        <rFont val="宋体"/>
        <family val="3"/>
        <charset val="134"/>
      </rPr>
      <t>设计奖</t>
    </r>
  </si>
  <si>
    <t>IF DESIGN AWARDS</t>
  </si>
  <si>
    <r>
      <rPr>
        <sz val="10"/>
        <rFont val="Arial"/>
        <family val="2"/>
      </rPr>
      <t>A</t>
    </r>
    <r>
      <rPr>
        <sz val="10"/>
        <rFont val="宋体"/>
        <family val="3"/>
        <charset val="134"/>
      </rPr>
      <t>类国家级</t>
    </r>
  </si>
  <si>
    <t>夏尚；张毅琛；王建；闵歆</t>
  </si>
  <si>
    <t>(1/4)</t>
  </si>
  <si>
    <t>新加坡金沙艺术设计大赛</t>
  </si>
  <si>
    <t>A类国家级</t>
  </si>
  <si>
    <r>
      <rPr>
        <sz val="10"/>
        <rFont val="SimSun"/>
        <charset val="134"/>
      </rPr>
      <t>杨扬</t>
    </r>
    <r>
      <rPr>
        <sz val="10"/>
        <rFont val="Arial"/>
        <family val="2"/>
      </rPr>
      <t>,牛雨婷</t>
    </r>
  </si>
  <si>
    <t>（1/2)</t>
  </si>
  <si>
    <t>2//7</t>
  </si>
  <si>
    <t>4//6</t>
  </si>
  <si>
    <r>
      <rPr>
        <sz val="10"/>
        <rFont val="Arial"/>
        <family val="2"/>
      </rPr>
      <t>（</t>
    </r>
    <r>
      <rPr>
        <sz val="10"/>
        <rFont val="Arial"/>
        <family val="2"/>
      </rPr>
      <t>1/4</t>
    </r>
    <r>
      <rPr>
        <sz val="10"/>
        <rFont val="方正书宋_GBK"/>
        <charset val="134"/>
      </rPr>
      <t>）</t>
    </r>
  </si>
  <si>
    <t>Fangtian Ying, Pinhao Wang, Yuping Zou, Xinglin Zheng,_x000D_Muling Huang, and Cheng Yao</t>
  </si>
  <si>
    <t>2//5</t>
  </si>
  <si>
    <r>
      <rPr>
        <sz val="10"/>
        <rFont val="Arial"/>
        <family val="2"/>
      </rPr>
      <t>（</t>
    </r>
    <r>
      <rPr>
        <sz val="10"/>
        <rFont val="Arial"/>
        <family val="2"/>
      </rPr>
      <t>4/4</t>
    </r>
    <r>
      <rPr>
        <sz val="10"/>
        <rFont val="方正书宋_GBK"/>
        <charset val="134"/>
      </rPr>
      <t>）</t>
    </r>
  </si>
  <si>
    <t>4//7</t>
  </si>
  <si>
    <r>
      <rPr>
        <sz val="10"/>
        <rFont val="Arial"/>
        <family val="2"/>
      </rPr>
      <t>2020</t>
    </r>
    <r>
      <rPr>
        <sz val="10"/>
        <rFont val="方正书宋_GBK"/>
        <charset val="134"/>
      </rPr>
      <t>龙腾之星全球大学生绿色设计大赛</t>
    </r>
  </si>
  <si>
    <r>
      <rPr>
        <sz val="10"/>
        <rFont val="Arial"/>
        <family val="2"/>
      </rPr>
      <t>（</t>
    </r>
    <r>
      <rPr>
        <sz val="10"/>
        <rFont val="Arial"/>
        <family val="2"/>
      </rPr>
      <t>3/4</t>
    </r>
    <r>
      <rPr>
        <sz val="10"/>
        <rFont val="方正书宋_GBK"/>
        <charset val="134"/>
      </rPr>
      <t>）</t>
    </r>
  </si>
  <si>
    <t>中国党员</t>
  </si>
  <si>
    <t>IF DESIGN TALENT AWARD 2020</t>
  </si>
  <si>
    <t>IF</t>
  </si>
  <si>
    <t>施雨虹、刘茜萌、江炜琳、苏钰杰</t>
  </si>
  <si>
    <t>SINGAPORE ARTSCIENCE MUSEUM</t>
  </si>
  <si>
    <t>B类竞赛</t>
  </si>
  <si>
    <t>王增厚、施雨虹、赵四方、王雨阳</t>
  </si>
  <si>
    <t>A' DESIGN AWARD</t>
  </si>
  <si>
    <t>王鹏飞、李雅雯、施雨虹、朱亦舟、吴凤芝、潘立云、刘茜萌</t>
  </si>
  <si>
    <t>Adoring</t>
  </si>
  <si>
    <t>A'design</t>
  </si>
  <si>
    <r>
      <rPr>
        <sz val="10"/>
        <rFont val="方正书宋_GBK"/>
        <charset val="134"/>
      </rPr>
      <t>A</t>
    </r>
    <r>
      <rPr>
        <sz val="10"/>
        <rFont val="方正书宋_GBK"/>
        <charset val="134"/>
      </rPr>
      <t>类国家级</t>
    </r>
  </si>
  <si>
    <t>李一非、孟晓、刘茜萌、廖艺琛</t>
  </si>
  <si>
    <t>第三名</t>
  </si>
  <si>
    <t>一等奖学金</t>
    <phoneticPr fontId="26" type="noConversion"/>
  </si>
  <si>
    <t>二等奖学金</t>
    <phoneticPr fontId="26" type="noConversion"/>
  </si>
  <si>
    <t>一等奖学金</t>
    <phoneticPr fontId="26" type="noConversion"/>
  </si>
  <si>
    <t>二等奖学金</t>
    <phoneticPr fontId="26" type="noConversion"/>
  </si>
  <si>
    <t>是</t>
    <phoneticPr fontId="26" type="noConversion"/>
  </si>
  <si>
    <t>是</t>
    <phoneticPr fontId="26" type="noConversion"/>
  </si>
  <si>
    <t>软件学院研究生评奖评优个人业绩汇总表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</si>
</sst>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yyyy&quot;年&quot;m&quot;月&quot;d&quot;日&quot;;@"/>
    <numFmt numFmtId="195" formatCode="0.0_ "/>
  </numFmts>
  <fonts count="28">
    <font>
      <sz val="11"/>
      <color indexed="8"/>
      <name val="等线"/>
      <charset val="134"/>
      <scheme val="minor"/>
    </font>
    <font>
      <sz val="10"/>
      <name val="Arial"/>
      <family val="2"/>
    </font>
    <font>
      <sz val="10"/>
      <name val="等线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0"/>
      <name val="方正书宋_GBK"/>
      <charset val="134"/>
    </font>
    <font>
      <sz val="10"/>
      <color rgb="FF000000"/>
      <name val="SimSun"/>
      <charset val="134"/>
    </font>
    <font>
      <sz val="10"/>
      <name val="Arial"/>
      <family val="2"/>
    </font>
    <font>
      <sz val="10.5"/>
      <color rgb="FF323F61"/>
      <name val="Arial"/>
      <family val="2"/>
    </font>
    <font>
      <sz val="10"/>
      <name val="Helvetica"/>
      <family val="2"/>
    </font>
    <font>
      <sz val="10"/>
      <name val="SimSun"/>
      <charset val="134"/>
    </font>
    <font>
      <sz val="9"/>
      <name val="黑体"/>
      <family val="3"/>
      <charset val="134"/>
    </font>
    <font>
      <sz val="10"/>
      <name val="仿宋"/>
      <family val="3"/>
      <charset val="134"/>
    </font>
    <font>
      <sz val="10"/>
      <color rgb="FF000000"/>
      <name val="FangSong"/>
      <family val="1"/>
    </font>
    <font>
      <sz val="9"/>
      <name val="仿宋"/>
      <family val="3"/>
      <charset val="134"/>
    </font>
    <font>
      <sz val="12"/>
      <name val="黑体"/>
      <family val="3"/>
      <charset val="134"/>
    </font>
    <font>
      <sz val="10"/>
      <color rgb="FFFF0000"/>
      <name val="仿宋"/>
      <family val="3"/>
      <charset val="134"/>
    </font>
    <font>
      <sz val="10"/>
      <color rgb="FF000000"/>
      <name val="微软雅黑"/>
      <family val="2"/>
      <charset val="134"/>
    </font>
    <font>
      <sz val="9"/>
      <color rgb="FF000000"/>
      <name val="FangSong"/>
      <family val="3"/>
    </font>
    <font>
      <sz val="10"/>
      <name val="Times New Roman"/>
      <family val="1"/>
    </font>
    <font>
      <sz val="10"/>
      <color rgb="FF000000"/>
      <name val="等线"/>
      <family val="3"/>
      <charset val="134"/>
    </font>
    <font>
      <sz val="9"/>
      <name val="Segoe UI Symbol"/>
      <family val="2"/>
    </font>
    <font>
      <sz val="11"/>
      <color indexed="8"/>
      <name val="等线"/>
      <family val="3"/>
      <charset val="134"/>
      <scheme val="minor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22" fontId="1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22" fontId="1" fillId="0" borderId="0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/>
    <xf numFmtId="0" fontId="1" fillId="0" borderId="3" xfId="0" applyFont="1" applyBorder="1" applyAlignment="1">
      <alignment horizontal="left" vertical="center"/>
    </xf>
    <xf numFmtId="14" fontId="1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>
      <alignment vertical="center"/>
    </xf>
    <xf numFmtId="58" fontId="1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181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58" fontId="12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/>
    </xf>
    <xf numFmtId="195" fontId="14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abSelected="1" zoomScale="69" zoomScaleNormal="69" workbookViewId="0">
      <selection activeCell="A55" sqref="A55:S55"/>
    </sheetView>
  </sheetViews>
  <sheetFormatPr defaultColWidth="8.875" defaultRowHeight="14.25"/>
  <cols>
    <col min="1" max="1" width="4" style="16" customWidth="1"/>
    <col min="2" max="2" width="8.375" style="16" customWidth="1"/>
    <col min="3" max="3" width="10.5" style="16" customWidth="1"/>
    <col min="4" max="4" width="19" style="16" customWidth="1"/>
    <col min="5" max="5" width="10.625" style="16" customWidth="1"/>
    <col min="6" max="6" width="10" style="16" customWidth="1"/>
    <col min="7" max="7" width="13" style="16" customWidth="1"/>
    <col min="8" max="8" width="9" style="16" customWidth="1"/>
    <col min="9" max="9" width="11" style="16" customWidth="1"/>
    <col min="10" max="10" width="8" style="16" customWidth="1"/>
    <col min="11" max="11" width="19" style="16" customWidth="1"/>
    <col min="12" max="12" width="10" style="16" customWidth="1"/>
    <col min="13" max="13" width="58" style="16" customWidth="1"/>
    <col min="14" max="14" width="7" style="16" customWidth="1"/>
    <col min="15" max="15" width="8" style="16" customWidth="1"/>
    <col min="16" max="17" width="9" style="16" customWidth="1"/>
    <col min="18" max="18" width="13" style="16" customWidth="1"/>
    <col min="19" max="19" width="15" style="16" customWidth="1"/>
    <col min="20" max="16384" width="8.875" style="16"/>
  </cols>
  <sheetData>
    <row r="1" spans="1:19" ht="69.95" customHeight="1">
      <c r="A1" s="115" t="s">
        <v>451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66.95" customHeight="1">
      <c r="A2" s="83" t="s">
        <v>0</v>
      </c>
      <c r="B2" s="83" t="s">
        <v>1</v>
      </c>
      <c r="C2" s="83" t="s">
        <v>2</v>
      </c>
      <c r="D2" s="83" t="s">
        <v>3</v>
      </c>
      <c r="E2" s="83" t="s">
        <v>4</v>
      </c>
      <c r="F2" s="76" t="s">
        <v>5</v>
      </c>
      <c r="G2" s="76"/>
      <c r="H2" s="76"/>
      <c r="I2" s="76"/>
      <c r="J2" s="76"/>
      <c r="K2" s="76"/>
      <c r="L2" s="77"/>
      <c r="M2" s="66" t="s">
        <v>6</v>
      </c>
      <c r="N2" s="76" t="s">
        <v>7</v>
      </c>
      <c r="O2" s="76"/>
      <c r="P2" s="76"/>
      <c r="Q2" s="76"/>
      <c r="R2" s="83" t="s">
        <v>445</v>
      </c>
      <c r="S2" s="83" t="s">
        <v>446</v>
      </c>
    </row>
    <row r="3" spans="1:19" ht="69.95" customHeight="1">
      <c r="A3" s="83"/>
      <c r="B3" s="83"/>
      <c r="C3" s="77"/>
      <c r="D3" s="83"/>
      <c r="E3" s="83"/>
      <c r="F3" s="61" t="s">
        <v>8</v>
      </c>
      <c r="G3" s="61" t="s">
        <v>9</v>
      </c>
      <c r="H3" s="61" t="s">
        <v>10</v>
      </c>
      <c r="I3" s="61" t="s">
        <v>11</v>
      </c>
      <c r="J3" s="61" t="s">
        <v>12</v>
      </c>
      <c r="K3" s="61" t="s">
        <v>13</v>
      </c>
      <c r="L3" s="61" t="s">
        <v>14</v>
      </c>
      <c r="M3" s="61" t="s">
        <v>15</v>
      </c>
      <c r="N3" s="61" t="s">
        <v>16</v>
      </c>
      <c r="O3" s="61" t="s">
        <v>5</v>
      </c>
      <c r="P3" s="61" t="s">
        <v>6</v>
      </c>
      <c r="Q3" s="61" t="s">
        <v>17</v>
      </c>
      <c r="R3" s="83"/>
      <c r="S3" s="83"/>
    </row>
    <row r="4" spans="1:19" ht="69.95" customHeight="1">
      <c r="A4" s="62">
        <v>1</v>
      </c>
      <c r="B4" s="63" t="s">
        <v>18</v>
      </c>
      <c r="C4" s="62">
        <v>22051424</v>
      </c>
      <c r="D4" s="62" t="s">
        <v>19</v>
      </c>
      <c r="E4" s="63" t="s">
        <v>20</v>
      </c>
      <c r="F4" s="62"/>
      <c r="G4" s="67"/>
      <c r="H4" s="67"/>
      <c r="I4" s="62"/>
      <c r="J4" s="62"/>
      <c r="K4" s="67"/>
      <c r="L4" s="67"/>
      <c r="M4" s="71" t="s">
        <v>21</v>
      </c>
      <c r="N4" s="62">
        <v>86.08</v>
      </c>
      <c r="O4" s="62"/>
      <c r="P4" s="72">
        <v>1.9</v>
      </c>
      <c r="Q4" s="62">
        <f>N4+P4</f>
        <v>87.98</v>
      </c>
      <c r="R4" s="73" t="s">
        <v>449</v>
      </c>
      <c r="S4" s="74"/>
    </row>
    <row r="5" spans="1:19" ht="69.95" customHeight="1">
      <c r="A5" s="62">
        <f>A4+1</f>
        <v>2</v>
      </c>
      <c r="B5" s="63" t="s">
        <v>22</v>
      </c>
      <c r="C5" s="62">
        <v>22051412</v>
      </c>
      <c r="D5" s="62" t="s">
        <v>19</v>
      </c>
      <c r="E5" s="63" t="s">
        <v>23</v>
      </c>
      <c r="F5" s="62"/>
      <c r="G5" s="67"/>
      <c r="H5" s="67"/>
      <c r="I5" s="62" t="s">
        <v>24</v>
      </c>
      <c r="J5" s="62"/>
      <c r="K5" s="67" t="s">
        <v>25</v>
      </c>
      <c r="L5" s="67"/>
      <c r="M5" s="70" t="s">
        <v>26</v>
      </c>
      <c r="N5" s="62">
        <v>85.23</v>
      </c>
      <c r="O5" s="62">
        <v>1.1000000000000001</v>
      </c>
      <c r="P5" s="72">
        <v>1</v>
      </c>
      <c r="Q5" s="62">
        <f>N5+O5+P5</f>
        <v>87.33</v>
      </c>
      <c r="R5" s="73"/>
      <c r="S5" s="74" t="s">
        <v>449</v>
      </c>
    </row>
    <row r="6" spans="1:19" ht="69.95" customHeight="1">
      <c r="A6" s="62">
        <f>A5+1</f>
        <v>3</v>
      </c>
      <c r="B6" s="63" t="s">
        <v>27</v>
      </c>
      <c r="C6" s="62">
        <v>22051427</v>
      </c>
      <c r="D6" s="62" t="s">
        <v>19</v>
      </c>
      <c r="E6" s="63" t="s">
        <v>20</v>
      </c>
      <c r="F6" s="62"/>
      <c r="G6" s="67"/>
      <c r="H6" s="67"/>
      <c r="I6" s="62"/>
      <c r="J6" s="62"/>
      <c r="K6" s="67"/>
      <c r="L6" s="67"/>
      <c r="M6" s="71"/>
      <c r="N6" s="62">
        <v>87</v>
      </c>
      <c r="O6" s="62"/>
      <c r="P6" s="72"/>
      <c r="Q6" s="62">
        <f>N6</f>
        <v>87</v>
      </c>
      <c r="R6" s="73"/>
      <c r="S6" s="74" t="s">
        <v>449</v>
      </c>
    </row>
    <row r="7" spans="1:19" ht="69.95" customHeight="1">
      <c r="A7" s="62">
        <f t="shared" ref="A7:A33" si="0">A6+1</f>
        <v>4</v>
      </c>
      <c r="B7" s="63" t="s">
        <v>28</v>
      </c>
      <c r="C7" s="62">
        <v>22051407</v>
      </c>
      <c r="D7" s="62" t="s">
        <v>19</v>
      </c>
      <c r="E7" s="63" t="s">
        <v>20</v>
      </c>
      <c r="F7" s="62"/>
      <c r="G7" s="67"/>
      <c r="H7" s="67"/>
      <c r="I7" s="62"/>
      <c r="J7" s="62"/>
      <c r="K7" s="67"/>
      <c r="L7" s="67"/>
      <c r="M7" s="71"/>
      <c r="N7" s="62">
        <v>87</v>
      </c>
      <c r="O7" s="62"/>
      <c r="P7" s="72"/>
      <c r="Q7" s="62">
        <f>N7</f>
        <v>87</v>
      </c>
      <c r="R7" s="73"/>
      <c r="S7" s="74" t="s">
        <v>449</v>
      </c>
    </row>
    <row r="8" spans="1:19" ht="69.95" customHeight="1">
      <c r="A8" s="62">
        <f t="shared" si="0"/>
        <v>5</v>
      </c>
      <c r="B8" s="63" t="s">
        <v>29</v>
      </c>
      <c r="C8" s="62">
        <v>22051413</v>
      </c>
      <c r="D8" s="62" t="s">
        <v>19</v>
      </c>
      <c r="E8" s="63" t="s">
        <v>20</v>
      </c>
      <c r="F8" s="62"/>
      <c r="G8" s="67"/>
      <c r="H8" s="67"/>
      <c r="I8" s="62"/>
      <c r="J8" s="62"/>
      <c r="K8" s="67"/>
      <c r="L8" s="67"/>
      <c r="M8" s="71"/>
      <c r="N8" s="62">
        <v>86.61</v>
      </c>
      <c r="O8" s="62"/>
      <c r="P8" s="72"/>
      <c r="Q8" s="62">
        <f>N8</f>
        <v>86.61</v>
      </c>
      <c r="R8" s="73"/>
      <c r="S8" s="74" t="s">
        <v>449</v>
      </c>
    </row>
    <row r="9" spans="1:19" ht="69.95" customHeight="1">
      <c r="A9" s="62">
        <f t="shared" si="0"/>
        <v>6</v>
      </c>
      <c r="B9" s="63" t="s">
        <v>30</v>
      </c>
      <c r="C9" s="62">
        <v>22051408</v>
      </c>
      <c r="D9" s="62" t="s">
        <v>19</v>
      </c>
      <c r="E9" s="63" t="s">
        <v>20</v>
      </c>
      <c r="F9" s="62"/>
      <c r="G9" s="67"/>
      <c r="H9" s="67"/>
      <c r="I9" s="62"/>
      <c r="J9" s="62"/>
      <c r="K9" s="67"/>
      <c r="L9" s="67"/>
      <c r="M9" s="71"/>
      <c r="N9" s="62">
        <v>86.3</v>
      </c>
      <c r="O9" s="62"/>
      <c r="P9" s="72"/>
      <c r="Q9" s="62">
        <f>N9</f>
        <v>86.3</v>
      </c>
      <c r="R9" s="73"/>
      <c r="S9" s="74"/>
    </row>
    <row r="10" spans="1:19" ht="69.95" customHeight="1">
      <c r="A10" s="62">
        <f t="shared" si="0"/>
        <v>7</v>
      </c>
      <c r="B10" s="63" t="s">
        <v>31</v>
      </c>
      <c r="C10" s="62">
        <v>22051403</v>
      </c>
      <c r="D10" s="62" t="s">
        <v>19</v>
      </c>
      <c r="E10" s="63" t="s">
        <v>20</v>
      </c>
      <c r="F10" s="62"/>
      <c r="G10" s="67"/>
      <c r="H10" s="67"/>
      <c r="I10" s="62"/>
      <c r="J10" s="62"/>
      <c r="K10" s="67"/>
      <c r="L10" s="67"/>
      <c r="M10" s="71"/>
      <c r="N10" s="62">
        <v>85.6</v>
      </c>
      <c r="O10" s="62"/>
      <c r="P10" s="72"/>
      <c r="Q10" s="62">
        <f>N10</f>
        <v>85.6</v>
      </c>
      <c r="R10" s="73"/>
      <c r="S10" s="74"/>
    </row>
    <row r="11" spans="1:19" ht="69.95" customHeight="1">
      <c r="A11" s="62">
        <f t="shared" si="0"/>
        <v>8</v>
      </c>
      <c r="B11" s="63" t="s">
        <v>32</v>
      </c>
      <c r="C11" s="62">
        <v>22051416</v>
      </c>
      <c r="D11" s="62" t="s">
        <v>19</v>
      </c>
      <c r="E11" s="63" t="s">
        <v>23</v>
      </c>
      <c r="F11" s="62"/>
      <c r="G11" s="67"/>
      <c r="H11" s="67"/>
      <c r="I11" s="62"/>
      <c r="J11" s="62"/>
      <c r="K11" s="70"/>
      <c r="L11" s="67"/>
      <c r="M11" s="70" t="s">
        <v>33</v>
      </c>
      <c r="N11" s="62">
        <v>84.27</v>
      </c>
      <c r="O11" s="62"/>
      <c r="P11" s="72">
        <v>1</v>
      </c>
      <c r="Q11" s="62">
        <f>N11+P11</f>
        <v>85.27</v>
      </c>
      <c r="R11" s="73"/>
      <c r="S11" s="74"/>
    </row>
    <row r="12" spans="1:19" ht="69.95" customHeight="1">
      <c r="A12" s="62">
        <f t="shared" si="0"/>
        <v>9</v>
      </c>
      <c r="B12" s="63" t="s">
        <v>34</v>
      </c>
      <c r="C12" s="62">
        <v>22051418</v>
      </c>
      <c r="D12" s="62" t="s">
        <v>19</v>
      </c>
      <c r="E12" s="63" t="s">
        <v>23</v>
      </c>
      <c r="F12" s="62"/>
      <c r="G12" s="67"/>
      <c r="H12" s="67"/>
      <c r="I12" s="62"/>
      <c r="J12" s="62"/>
      <c r="K12" s="67"/>
      <c r="L12" s="67"/>
      <c r="M12" s="70" t="s">
        <v>35</v>
      </c>
      <c r="N12" s="62">
        <v>83.08</v>
      </c>
      <c r="O12" s="62"/>
      <c r="P12" s="72">
        <v>2</v>
      </c>
      <c r="Q12" s="62">
        <f>N12+P12</f>
        <v>85.08</v>
      </c>
      <c r="R12" s="73"/>
      <c r="S12" s="74"/>
    </row>
    <row r="13" spans="1:19" ht="69.95" customHeight="1">
      <c r="A13" s="62">
        <f t="shared" si="0"/>
        <v>10</v>
      </c>
      <c r="B13" s="63" t="s">
        <v>36</v>
      </c>
      <c r="C13" s="62">
        <v>22051410</v>
      </c>
      <c r="D13" s="62" t="s">
        <v>37</v>
      </c>
      <c r="E13" s="63" t="s">
        <v>20</v>
      </c>
      <c r="F13" s="62"/>
      <c r="G13" s="67"/>
      <c r="H13" s="67"/>
      <c r="I13" s="62"/>
      <c r="J13" s="62"/>
      <c r="K13" s="67"/>
      <c r="L13" s="67"/>
      <c r="M13" s="71"/>
      <c r="N13" s="62">
        <v>84</v>
      </c>
      <c r="O13" s="62"/>
      <c r="P13" s="72"/>
      <c r="Q13" s="62">
        <f>N13</f>
        <v>84</v>
      </c>
      <c r="R13" s="73"/>
      <c r="S13" s="74"/>
    </row>
    <row r="14" spans="1:19" ht="69.95" customHeight="1">
      <c r="A14" s="62">
        <f t="shared" si="0"/>
        <v>11</v>
      </c>
      <c r="B14" s="63" t="s">
        <v>38</v>
      </c>
      <c r="C14" s="62">
        <v>22051414</v>
      </c>
      <c r="D14" s="62" t="s">
        <v>19</v>
      </c>
      <c r="E14" s="63" t="s">
        <v>20</v>
      </c>
      <c r="F14" s="62"/>
      <c r="G14" s="67"/>
      <c r="H14" s="67"/>
      <c r="I14" s="62"/>
      <c r="J14" s="62"/>
      <c r="K14" s="67"/>
      <c r="L14" s="67"/>
      <c r="M14" s="71"/>
      <c r="N14" s="62">
        <v>83.08</v>
      </c>
      <c r="O14" s="62"/>
      <c r="P14" s="72"/>
      <c r="Q14" s="62">
        <f>N14</f>
        <v>83.08</v>
      </c>
      <c r="R14" s="73"/>
      <c r="S14" s="74"/>
    </row>
    <row r="15" spans="1:19" ht="69.95" customHeight="1">
      <c r="A15" s="62">
        <f t="shared" si="0"/>
        <v>12</v>
      </c>
      <c r="B15" s="63" t="s">
        <v>39</v>
      </c>
      <c r="C15" s="62">
        <v>22051405</v>
      </c>
      <c r="D15" s="62" t="s">
        <v>19</v>
      </c>
      <c r="E15" s="63" t="s">
        <v>23</v>
      </c>
      <c r="F15" s="62"/>
      <c r="G15" s="67"/>
      <c r="H15" s="67"/>
      <c r="I15" s="62"/>
      <c r="J15" s="62"/>
      <c r="K15" s="67"/>
      <c r="L15" s="67"/>
      <c r="M15" s="71" t="s">
        <v>40</v>
      </c>
      <c r="N15" s="62">
        <v>82</v>
      </c>
      <c r="O15" s="62"/>
      <c r="P15" s="72">
        <v>1</v>
      </c>
      <c r="Q15" s="62">
        <f>N15+P15</f>
        <v>83</v>
      </c>
      <c r="R15" s="73"/>
      <c r="S15" s="74"/>
    </row>
    <row r="16" spans="1:19" ht="69.95" customHeight="1">
      <c r="A16" s="62">
        <f t="shared" si="0"/>
        <v>13</v>
      </c>
      <c r="B16" s="63" t="s">
        <v>41</v>
      </c>
      <c r="C16" s="62">
        <v>22051420</v>
      </c>
      <c r="D16" s="62" t="s">
        <v>19</v>
      </c>
      <c r="E16" s="63" t="s">
        <v>20</v>
      </c>
      <c r="F16" s="62"/>
      <c r="G16" s="67"/>
      <c r="H16" s="67"/>
      <c r="I16" s="62"/>
      <c r="J16" s="62"/>
      <c r="K16" s="67"/>
      <c r="L16" s="67"/>
      <c r="M16" s="71"/>
      <c r="N16" s="62">
        <v>82.5</v>
      </c>
      <c r="O16" s="62"/>
      <c r="P16" s="72"/>
      <c r="Q16" s="62">
        <f>N16</f>
        <v>82.5</v>
      </c>
      <c r="R16" s="73"/>
      <c r="S16" s="74"/>
    </row>
    <row r="17" spans="1:19" ht="69.95" customHeight="1">
      <c r="A17" s="62">
        <f t="shared" si="0"/>
        <v>14</v>
      </c>
      <c r="B17" s="63" t="s">
        <v>43</v>
      </c>
      <c r="C17" s="62">
        <v>22051429</v>
      </c>
      <c r="D17" s="62" t="s">
        <v>19</v>
      </c>
      <c r="E17" s="63" t="s">
        <v>20</v>
      </c>
      <c r="F17" s="62"/>
      <c r="G17" s="67"/>
      <c r="H17" s="67"/>
      <c r="I17" s="62"/>
      <c r="J17" s="62"/>
      <c r="K17" s="67"/>
      <c r="L17" s="67"/>
      <c r="M17" s="71"/>
      <c r="N17" s="62">
        <v>82.5</v>
      </c>
      <c r="O17" s="62"/>
      <c r="P17" s="72"/>
      <c r="Q17" s="62">
        <f>N17</f>
        <v>82.5</v>
      </c>
      <c r="R17" s="73"/>
      <c r="S17" s="74"/>
    </row>
    <row r="18" spans="1:19" ht="69.95" customHeight="1">
      <c r="A18" s="62">
        <f t="shared" si="0"/>
        <v>15</v>
      </c>
      <c r="B18" s="63" t="s">
        <v>44</v>
      </c>
      <c r="C18" s="62">
        <v>22051422</v>
      </c>
      <c r="D18" s="62" t="s">
        <v>19</v>
      </c>
      <c r="E18" s="63"/>
      <c r="F18" s="62"/>
      <c r="G18" s="67"/>
      <c r="H18" s="67"/>
      <c r="I18" s="62"/>
      <c r="J18" s="62"/>
      <c r="K18" s="67"/>
      <c r="L18" s="67"/>
      <c r="M18" s="71" t="s">
        <v>45</v>
      </c>
      <c r="N18" s="62">
        <v>81.39</v>
      </c>
      <c r="O18" s="62"/>
      <c r="P18" s="72">
        <v>1</v>
      </c>
      <c r="Q18" s="62">
        <f>N18+P18</f>
        <v>82.39</v>
      </c>
      <c r="R18" s="73"/>
      <c r="S18" s="74"/>
    </row>
    <row r="19" spans="1:19" ht="69.95" customHeight="1">
      <c r="A19" s="62">
        <f t="shared" si="0"/>
        <v>16</v>
      </c>
      <c r="B19" s="63" t="s">
        <v>46</v>
      </c>
      <c r="C19" s="62">
        <v>22051425</v>
      </c>
      <c r="D19" s="62" t="s">
        <v>19</v>
      </c>
      <c r="E19" s="63" t="s">
        <v>23</v>
      </c>
      <c r="F19" s="62"/>
      <c r="G19" s="67"/>
      <c r="H19" s="67"/>
      <c r="I19" s="62"/>
      <c r="J19" s="62"/>
      <c r="K19" s="67"/>
      <c r="L19" s="67"/>
      <c r="M19" s="71"/>
      <c r="N19" s="62">
        <v>82.38</v>
      </c>
      <c r="O19" s="62"/>
      <c r="P19" s="72"/>
      <c r="Q19" s="62">
        <f>N19</f>
        <v>82.38</v>
      </c>
      <c r="R19" s="73"/>
      <c r="S19" s="74"/>
    </row>
    <row r="20" spans="1:19" ht="69.95" customHeight="1">
      <c r="A20" s="62">
        <f t="shared" si="0"/>
        <v>17</v>
      </c>
      <c r="B20" s="63" t="s">
        <v>47</v>
      </c>
      <c r="C20" s="62">
        <v>22051426</v>
      </c>
      <c r="D20" s="62" t="s">
        <v>19</v>
      </c>
      <c r="E20" s="63" t="s">
        <v>48</v>
      </c>
      <c r="F20" s="62"/>
      <c r="G20" s="67"/>
      <c r="H20" s="67"/>
      <c r="I20" s="62"/>
      <c r="J20" s="62"/>
      <c r="K20" s="67"/>
      <c r="L20" s="67"/>
      <c r="M20" s="71"/>
      <c r="N20" s="62">
        <v>82.33</v>
      </c>
      <c r="O20" s="62"/>
      <c r="P20" s="72"/>
      <c r="Q20" s="62">
        <f>N20</f>
        <v>82.33</v>
      </c>
      <c r="R20" s="73"/>
      <c r="S20" s="74"/>
    </row>
    <row r="21" spans="1:19" ht="69.95" customHeight="1">
      <c r="A21" s="62">
        <f t="shared" si="0"/>
        <v>18</v>
      </c>
      <c r="B21" s="63" t="s">
        <v>49</v>
      </c>
      <c r="C21" s="62">
        <v>22051519</v>
      </c>
      <c r="D21" s="62" t="s">
        <v>19</v>
      </c>
      <c r="E21" s="63" t="s">
        <v>20</v>
      </c>
      <c r="F21" s="62"/>
      <c r="G21" s="67"/>
      <c r="H21" s="67"/>
      <c r="I21" s="62"/>
      <c r="J21" s="62"/>
      <c r="K21" s="67"/>
      <c r="L21" s="67"/>
      <c r="M21" s="71" t="s">
        <v>50</v>
      </c>
      <c r="N21" s="62">
        <v>81.33</v>
      </c>
      <c r="O21" s="62"/>
      <c r="P21" s="72">
        <v>1</v>
      </c>
      <c r="Q21" s="62">
        <f>N21+P21</f>
        <v>82.33</v>
      </c>
      <c r="R21" s="73"/>
      <c r="S21" s="74"/>
    </row>
    <row r="22" spans="1:19" ht="69.95" customHeight="1">
      <c r="A22" s="62">
        <f t="shared" si="0"/>
        <v>19</v>
      </c>
      <c r="B22" s="63" t="s">
        <v>51</v>
      </c>
      <c r="C22" s="62">
        <v>22051421</v>
      </c>
      <c r="D22" s="62" t="s">
        <v>19</v>
      </c>
      <c r="E22" s="63" t="s">
        <v>20</v>
      </c>
      <c r="F22" s="62"/>
      <c r="G22" s="67"/>
      <c r="H22" s="67"/>
      <c r="I22" s="62"/>
      <c r="J22" s="62"/>
      <c r="K22" s="67"/>
      <c r="L22" s="67"/>
      <c r="M22" s="71"/>
      <c r="N22" s="62">
        <v>82.28</v>
      </c>
      <c r="O22" s="62"/>
      <c r="P22" s="72"/>
      <c r="Q22" s="62">
        <f>N22</f>
        <v>82.28</v>
      </c>
      <c r="R22" s="73"/>
      <c r="S22" s="74"/>
    </row>
    <row r="23" spans="1:19" ht="69.95" customHeight="1">
      <c r="A23" s="62">
        <f t="shared" si="0"/>
        <v>20</v>
      </c>
      <c r="B23" s="63" t="s">
        <v>52</v>
      </c>
      <c r="C23" s="62">
        <v>22051402</v>
      </c>
      <c r="D23" s="62" t="s">
        <v>19</v>
      </c>
      <c r="E23" s="63" t="s">
        <v>20</v>
      </c>
      <c r="F23" s="62"/>
      <c r="G23" s="67"/>
      <c r="H23" s="67"/>
      <c r="I23" s="62"/>
      <c r="J23" s="62"/>
      <c r="K23" s="67"/>
      <c r="L23" s="67"/>
      <c r="M23" s="71"/>
      <c r="N23" s="62">
        <v>82.25</v>
      </c>
      <c r="O23" s="62"/>
      <c r="P23" s="72"/>
      <c r="Q23" s="62">
        <f>N23</f>
        <v>82.25</v>
      </c>
      <c r="R23" s="73"/>
      <c r="S23" s="74"/>
    </row>
    <row r="24" spans="1:19" ht="69.95" customHeight="1">
      <c r="A24" s="62">
        <f t="shared" si="0"/>
        <v>21</v>
      </c>
      <c r="B24" s="63" t="s">
        <v>53</v>
      </c>
      <c r="C24" s="62">
        <v>22051428</v>
      </c>
      <c r="D24" s="62" t="s">
        <v>19</v>
      </c>
      <c r="E24" s="63"/>
      <c r="F24" s="62"/>
      <c r="G24" s="67"/>
      <c r="H24" s="67"/>
      <c r="I24" s="62"/>
      <c r="J24" s="62"/>
      <c r="K24" s="67"/>
      <c r="L24" s="67"/>
      <c r="M24" s="71"/>
      <c r="N24" s="62">
        <v>82.24</v>
      </c>
      <c r="O24" s="62"/>
      <c r="P24" s="72"/>
      <c r="Q24" s="62">
        <f>N24</f>
        <v>82.24</v>
      </c>
      <c r="R24" s="73"/>
      <c r="S24" s="74"/>
    </row>
    <row r="25" spans="1:19" ht="69.95" customHeight="1">
      <c r="A25" s="62">
        <f t="shared" si="0"/>
        <v>22</v>
      </c>
      <c r="B25" s="63" t="s">
        <v>54</v>
      </c>
      <c r="C25" s="62">
        <v>22051411</v>
      </c>
      <c r="D25" s="62" t="s">
        <v>19</v>
      </c>
      <c r="E25" s="63" t="s">
        <v>20</v>
      </c>
      <c r="F25" s="62"/>
      <c r="G25" s="67"/>
      <c r="H25" s="67"/>
      <c r="I25" s="62"/>
      <c r="J25" s="62"/>
      <c r="K25" s="67"/>
      <c r="L25" s="67"/>
      <c r="M25" s="71"/>
      <c r="N25" s="62">
        <v>82</v>
      </c>
      <c r="O25" s="62"/>
      <c r="P25" s="72"/>
      <c r="Q25" s="62">
        <f>N25</f>
        <v>82</v>
      </c>
      <c r="R25" s="73"/>
      <c r="S25" s="74"/>
    </row>
    <row r="26" spans="1:19" ht="69.95" customHeight="1">
      <c r="A26" s="62">
        <f t="shared" si="0"/>
        <v>23</v>
      </c>
      <c r="B26" s="63" t="s">
        <v>55</v>
      </c>
      <c r="C26" s="62">
        <v>22051406</v>
      </c>
      <c r="D26" s="62" t="s">
        <v>19</v>
      </c>
      <c r="E26" s="63" t="s">
        <v>20</v>
      </c>
      <c r="F26" s="62"/>
      <c r="G26" s="67"/>
      <c r="H26" s="67"/>
      <c r="I26" s="62"/>
      <c r="J26" s="62"/>
      <c r="K26" s="67"/>
      <c r="L26" s="67"/>
      <c r="M26" s="71"/>
      <c r="N26" s="62">
        <v>81.375</v>
      </c>
      <c r="O26" s="62"/>
      <c r="P26" s="72"/>
      <c r="Q26" s="62">
        <f>N26</f>
        <v>81.375</v>
      </c>
      <c r="R26" s="73"/>
      <c r="S26" s="74"/>
    </row>
    <row r="27" spans="1:19" ht="69.95" customHeight="1">
      <c r="A27" s="62">
        <f t="shared" si="0"/>
        <v>24</v>
      </c>
      <c r="B27" s="63" t="s">
        <v>56</v>
      </c>
      <c r="C27" s="62">
        <v>22051409</v>
      </c>
      <c r="D27" s="62" t="s">
        <v>19</v>
      </c>
      <c r="E27" s="63" t="s">
        <v>23</v>
      </c>
      <c r="F27" s="62"/>
      <c r="G27" s="67"/>
      <c r="H27" s="67"/>
      <c r="I27" s="62"/>
      <c r="J27" s="62"/>
      <c r="K27" s="67"/>
      <c r="L27" s="67"/>
      <c r="M27" s="70" t="s">
        <v>57</v>
      </c>
      <c r="N27" s="62">
        <v>80.17</v>
      </c>
      <c r="O27" s="62"/>
      <c r="P27" s="72">
        <v>1</v>
      </c>
      <c r="Q27" s="62">
        <f>N27+P27</f>
        <v>81.17</v>
      </c>
      <c r="R27" s="73"/>
      <c r="S27" s="74"/>
    </row>
    <row r="28" spans="1:19" ht="69.95" customHeight="1">
      <c r="A28" s="62">
        <f t="shared" si="0"/>
        <v>25</v>
      </c>
      <c r="B28" s="63" t="s">
        <v>58</v>
      </c>
      <c r="C28" s="62">
        <v>22051430</v>
      </c>
      <c r="D28" s="62" t="s">
        <v>19</v>
      </c>
      <c r="E28" s="63" t="s">
        <v>20</v>
      </c>
      <c r="F28" s="62"/>
      <c r="G28" s="67"/>
      <c r="H28" s="67"/>
      <c r="I28" s="62"/>
      <c r="J28" s="62"/>
      <c r="K28" s="67"/>
      <c r="L28" s="67"/>
      <c r="M28" s="71"/>
      <c r="N28" s="62">
        <v>81</v>
      </c>
      <c r="O28" s="62"/>
      <c r="P28" s="72"/>
      <c r="Q28" s="62">
        <f t="shared" ref="Q28:Q33" si="1">N28</f>
        <v>81</v>
      </c>
      <c r="R28" s="73"/>
      <c r="S28" s="74"/>
    </row>
    <row r="29" spans="1:19" ht="69.95" customHeight="1">
      <c r="A29" s="62">
        <f t="shared" si="0"/>
        <v>26</v>
      </c>
      <c r="B29" s="63" t="s">
        <v>59</v>
      </c>
      <c r="C29" s="62">
        <v>22051401</v>
      </c>
      <c r="D29" s="62" t="s">
        <v>19</v>
      </c>
      <c r="E29" s="63" t="s">
        <v>20</v>
      </c>
      <c r="F29" s="62"/>
      <c r="G29" s="67"/>
      <c r="H29" s="67"/>
      <c r="I29" s="62"/>
      <c r="J29" s="62"/>
      <c r="K29" s="67"/>
      <c r="L29" s="67"/>
      <c r="M29" s="71"/>
      <c r="N29" s="62">
        <v>80.900000000000006</v>
      </c>
      <c r="O29" s="62"/>
      <c r="P29" s="72"/>
      <c r="Q29" s="62">
        <f t="shared" si="1"/>
        <v>80.900000000000006</v>
      </c>
      <c r="R29" s="73"/>
      <c r="S29" s="74"/>
    </row>
    <row r="30" spans="1:19" ht="69.95" customHeight="1">
      <c r="A30" s="62">
        <f t="shared" si="0"/>
        <v>27</v>
      </c>
      <c r="B30" s="63" t="s">
        <v>60</v>
      </c>
      <c r="C30" s="62">
        <v>22051423</v>
      </c>
      <c r="D30" s="62" t="s">
        <v>19</v>
      </c>
      <c r="E30" s="63" t="s">
        <v>20</v>
      </c>
      <c r="F30" s="62"/>
      <c r="G30" s="67"/>
      <c r="H30" s="67"/>
      <c r="I30" s="62"/>
      <c r="J30" s="62"/>
      <c r="K30" s="67"/>
      <c r="L30" s="67"/>
      <c r="M30" s="71"/>
      <c r="N30" s="62">
        <v>80.900000000000006</v>
      </c>
      <c r="O30" s="62"/>
      <c r="P30" s="72"/>
      <c r="Q30" s="62">
        <f t="shared" si="1"/>
        <v>80.900000000000006</v>
      </c>
      <c r="R30" s="73"/>
      <c r="S30" s="74"/>
    </row>
    <row r="31" spans="1:19" ht="69.95" customHeight="1">
      <c r="A31" s="62">
        <f t="shared" si="0"/>
        <v>28</v>
      </c>
      <c r="B31" s="63" t="s">
        <v>61</v>
      </c>
      <c r="C31" s="62">
        <v>22051404</v>
      </c>
      <c r="D31" s="62" t="s">
        <v>19</v>
      </c>
      <c r="E31" s="63"/>
      <c r="F31" s="62"/>
      <c r="G31" s="67"/>
      <c r="H31" s="67"/>
      <c r="I31" s="62"/>
      <c r="J31" s="62"/>
      <c r="K31" s="67"/>
      <c r="L31" s="67"/>
      <c r="M31" s="71"/>
      <c r="N31" s="62">
        <v>80</v>
      </c>
      <c r="O31" s="62"/>
      <c r="P31" s="72"/>
      <c r="Q31" s="62">
        <f t="shared" si="1"/>
        <v>80</v>
      </c>
      <c r="R31" s="73"/>
      <c r="S31" s="74"/>
    </row>
    <row r="32" spans="1:19" ht="69.95" customHeight="1">
      <c r="A32" s="62">
        <f t="shared" si="0"/>
        <v>29</v>
      </c>
      <c r="B32" s="63" t="s">
        <v>62</v>
      </c>
      <c r="C32" s="62">
        <v>22051417</v>
      </c>
      <c r="D32" s="62" t="s">
        <v>19</v>
      </c>
      <c r="E32" s="63" t="s">
        <v>63</v>
      </c>
      <c r="F32" s="62"/>
      <c r="G32" s="67"/>
      <c r="H32" s="67"/>
      <c r="I32" s="62"/>
      <c r="J32" s="62"/>
      <c r="K32" s="67"/>
      <c r="L32" s="67"/>
      <c r="M32" s="71"/>
      <c r="N32" s="62">
        <v>75</v>
      </c>
      <c r="O32" s="62"/>
      <c r="P32" s="72"/>
      <c r="Q32" s="62">
        <f t="shared" si="1"/>
        <v>75</v>
      </c>
      <c r="R32" s="73"/>
      <c r="S32" s="74"/>
    </row>
    <row r="33" spans="1:19" ht="69.95" customHeight="1">
      <c r="A33" s="62">
        <f t="shared" si="0"/>
        <v>30</v>
      </c>
      <c r="B33" s="63" t="s">
        <v>64</v>
      </c>
      <c r="C33" s="62" t="s">
        <v>65</v>
      </c>
      <c r="D33" s="62" t="s">
        <v>19</v>
      </c>
      <c r="E33" s="63" t="s">
        <v>20</v>
      </c>
      <c r="F33" s="62"/>
      <c r="G33" s="67"/>
      <c r="H33" s="67"/>
      <c r="I33" s="62"/>
      <c r="J33" s="62"/>
      <c r="K33" s="67"/>
      <c r="L33" s="67"/>
      <c r="M33" s="71"/>
      <c r="N33" s="62">
        <v>0</v>
      </c>
      <c r="O33" s="62"/>
      <c r="P33" s="72">
        <v>0</v>
      </c>
      <c r="Q33" s="62">
        <f t="shared" si="1"/>
        <v>0</v>
      </c>
      <c r="R33" s="73"/>
      <c r="S33" s="74"/>
    </row>
    <row r="34" spans="1:19" ht="69.95" customHeight="1"/>
    <row r="35" spans="1:19" ht="69.95" customHeight="1"/>
    <row r="36" spans="1:19" ht="69.9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</row>
    <row r="37" spans="1:19" s="60" customFormat="1" ht="68.099999999999994" customHeight="1">
      <c r="A37" s="84" t="s">
        <v>0</v>
      </c>
      <c r="B37" s="84" t="s">
        <v>1</v>
      </c>
      <c r="C37" s="85" t="s">
        <v>2</v>
      </c>
      <c r="D37" s="84" t="s">
        <v>3</v>
      </c>
      <c r="E37" s="84" t="s">
        <v>4</v>
      </c>
      <c r="F37" s="78" t="s">
        <v>5</v>
      </c>
      <c r="G37" s="78"/>
      <c r="H37" s="78"/>
      <c r="I37" s="78"/>
      <c r="J37" s="78"/>
      <c r="K37" s="78"/>
      <c r="L37" s="79"/>
      <c r="M37" s="68" t="s">
        <v>6</v>
      </c>
      <c r="N37" s="78" t="s">
        <v>7</v>
      </c>
      <c r="O37" s="78"/>
      <c r="P37" s="78"/>
      <c r="Q37" s="78"/>
      <c r="R37" s="84" t="s">
        <v>447</v>
      </c>
      <c r="S37" s="85" t="s">
        <v>448</v>
      </c>
    </row>
    <row r="38" spans="1:19" s="60" customFormat="1" ht="69" customHeight="1">
      <c r="A38" s="85"/>
      <c r="B38" s="85"/>
      <c r="C38" s="86"/>
      <c r="D38" s="85"/>
      <c r="E38" s="85"/>
      <c r="F38" s="64" t="s">
        <v>8</v>
      </c>
      <c r="G38" s="64" t="s">
        <v>9</v>
      </c>
      <c r="H38" s="64" t="s">
        <v>10</v>
      </c>
      <c r="I38" s="64" t="s">
        <v>11</v>
      </c>
      <c r="J38" s="64" t="s">
        <v>12</v>
      </c>
      <c r="K38" s="64" t="s">
        <v>13</v>
      </c>
      <c r="L38" s="64" t="s">
        <v>14</v>
      </c>
      <c r="M38" s="64" t="s">
        <v>15</v>
      </c>
      <c r="N38" s="64" t="s">
        <v>16</v>
      </c>
      <c r="O38" s="64" t="s">
        <v>5</v>
      </c>
      <c r="P38" s="64" t="s">
        <v>6</v>
      </c>
      <c r="Q38" s="64" t="s">
        <v>17</v>
      </c>
      <c r="R38" s="85"/>
      <c r="S38" s="87"/>
    </row>
    <row r="39" spans="1:19" ht="69.95" customHeight="1">
      <c r="A39" s="65">
        <v>1</v>
      </c>
      <c r="B39" s="14" t="s">
        <v>66</v>
      </c>
      <c r="C39" s="14">
        <v>22051433</v>
      </c>
      <c r="D39" s="14" t="s">
        <v>67</v>
      </c>
      <c r="E39" s="14" t="s">
        <v>63</v>
      </c>
      <c r="F39" s="14"/>
      <c r="G39" s="14"/>
      <c r="H39" s="14"/>
      <c r="I39" s="14"/>
      <c r="J39" s="69" t="s">
        <v>68</v>
      </c>
      <c r="K39" s="14"/>
      <c r="L39" s="14"/>
      <c r="M39" s="69" t="s">
        <v>69</v>
      </c>
      <c r="N39" s="14">
        <v>87</v>
      </c>
      <c r="O39" s="14"/>
      <c r="P39" s="14">
        <v>2.4</v>
      </c>
      <c r="Q39" s="14">
        <v>89.9</v>
      </c>
      <c r="R39" s="113" t="s">
        <v>449</v>
      </c>
      <c r="S39" s="14"/>
    </row>
    <row r="40" spans="1:19" ht="69.95" customHeight="1">
      <c r="A40" s="65">
        <v>2</v>
      </c>
      <c r="B40" s="14" t="s">
        <v>70</v>
      </c>
      <c r="C40" s="14">
        <v>22051438</v>
      </c>
      <c r="D40" s="14" t="s">
        <v>67</v>
      </c>
      <c r="E40" s="14" t="s">
        <v>20</v>
      </c>
      <c r="F40" s="14"/>
      <c r="G40" s="14"/>
      <c r="H40" s="14" t="s">
        <v>71</v>
      </c>
      <c r="I40" s="14"/>
      <c r="J40" s="14"/>
      <c r="K40" s="14"/>
      <c r="L40" s="14"/>
      <c r="M40" s="14"/>
      <c r="N40" s="14">
        <v>89</v>
      </c>
      <c r="O40" s="14">
        <v>0.2</v>
      </c>
      <c r="P40" s="14"/>
      <c r="Q40" s="14">
        <v>89.2</v>
      </c>
      <c r="R40" s="14"/>
      <c r="S40" s="113" t="s">
        <v>450</v>
      </c>
    </row>
    <row r="41" spans="1:19" ht="69.95" customHeight="1">
      <c r="A41" s="65">
        <v>3</v>
      </c>
      <c r="B41" s="14" t="s">
        <v>72</v>
      </c>
      <c r="C41" s="14">
        <v>22051434</v>
      </c>
      <c r="D41" s="14" t="s">
        <v>67</v>
      </c>
      <c r="E41" s="14" t="s">
        <v>63</v>
      </c>
      <c r="F41" s="14"/>
      <c r="G41" s="14"/>
      <c r="H41" s="14"/>
      <c r="I41" s="14"/>
      <c r="J41" s="14"/>
      <c r="K41" s="14"/>
      <c r="L41" s="14"/>
      <c r="M41" s="69" t="s">
        <v>73</v>
      </c>
      <c r="N41" s="14">
        <v>88</v>
      </c>
      <c r="O41" s="14"/>
      <c r="P41" s="14"/>
      <c r="Q41" s="14">
        <v>88</v>
      </c>
      <c r="R41" s="14"/>
      <c r="S41" s="14"/>
    </row>
    <row r="42" spans="1:19" ht="69.95" customHeight="1">
      <c r="A42" s="65">
        <v>4</v>
      </c>
      <c r="B42" s="14" t="s">
        <v>74</v>
      </c>
      <c r="C42" s="14">
        <v>22051439</v>
      </c>
      <c r="D42" s="14" t="s">
        <v>67</v>
      </c>
      <c r="E42" s="14" t="s">
        <v>20</v>
      </c>
      <c r="F42" s="14"/>
      <c r="G42" s="14"/>
      <c r="H42" s="14"/>
      <c r="I42" s="14"/>
      <c r="J42" s="14"/>
      <c r="K42" s="14"/>
      <c r="L42" s="14"/>
      <c r="M42" s="14"/>
      <c r="N42" s="14">
        <v>87</v>
      </c>
      <c r="O42" s="14"/>
      <c r="P42" s="14"/>
      <c r="Q42" s="14">
        <v>87</v>
      </c>
      <c r="R42" s="14"/>
      <c r="S42" s="14"/>
    </row>
    <row r="43" spans="1:19" ht="69.95" customHeight="1">
      <c r="A43" s="65">
        <v>5</v>
      </c>
      <c r="B43" s="14" t="s">
        <v>75</v>
      </c>
      <c r="C43" s="14">
        <v>22051432</v>
      </c>
      <c r="D43" s="14" t="s">
        <v>67</v>
      </c>
      <c r="E43" s="14" t="s">
        <v>76</v>
      </c>
      <c r="F43" s="14"/>
      <c r="G43" s="14"/>
      <c r="H43" s="14"/>
      <c r="I43" s="14"/>
      <c r="J43" s="14"/>
      <c r="K43" s="14"/>
      <c r="L43" s="14"/>
      <c r="M43" s="14"/>
      <c r="N43" s="14">
        <v>87</v>
      </c>
      <c r="O43" s="14"/>
      <c r="P43" s="14"/>
      <c r="Q43" s="14">
        <v>87</v>
      </c>
      <c r="R43" s="14"/>
      <c r="S43" s="14"/>
    </row>
    <row r="44" spans="1:19" ht="69.95" customHeight="1">
      <c r="A44" s="65">
        <v>6</v>
      </c>
      <c r="B44" s="14" t="s">
        <v>77</v>
      </c>
      <c r="C44" s="14">
        <v>22051441</v>
      </c>
      <c r="D44" s="14" t="s">
        <v>67</v>
      </c>
      <c r="E44" s="14" t="s">
        <v>20</v>
      </c>
      <c r="F44" s="14"/>
      <c r="G44" s="14"/>
      <c r="H44" s="14"/>
      <c r="I44" s="14"/>
      <c r="J44" s="14"/>
      <c r="K44" s="14"/>
      <c r="L44" s="14"/>
      <c r="M44" s="14"/>
      <c r="N44" s="14">
        <v>87</v>
      </c>
      <c r="O44" s="14"/>
      <c r="P44" s="14"/>
      <c r="Q44" s="14">
        <v>87</v>
      </c>
      <c r="R44" s="14"/>
      <c r="S44" s="14"/>
    </row>
    <row r="45" spans="1:19" ht="69.95" customHeight="1">
      <c r="A45" s="65">
        <v>7</v>
      </c>
      <c r="B45" s="14" t="s">
        <v>78</v>
      </c>
      <c r="C45" s="14">
        <v>22051440</v>
      </c>
      <c r="D45" s="14" t="s">
        <v>67</v>
      </c>
      <c r="E45" s="14" t="s">
        <v>63</v>
      </c>
      <c r="F45" s="14"/>
      <c r="G45" s="14"/>
      <c r="H45" s="14"/>
      <c r="I45" s="14"/>
      <c r="J45" s="14"/>
      <c r="K45" s="14"/>
      <c r="L45" s="14"/>
      <c r="M45" s="69" t="s">
        <v>79</v>
      </c>
      <c r="N45" s="14">
        <v>84</v>
      </c>
      <c r="O45" s="14"/>
      <c r="P45" s="14">
        <v>2.5</v>
      </c>
      <c r="Q45" s="14">
        <v>86.5</v>
      </c>
      <c r="R45" s="14"/>
      <c r="S45" s="14"/>
    </row>
    <row r="46" spans="1:19" ht="69.95" customHeight="1">
      <c r="A46" s="65">
        <v>8</v>
      </c>
      <c r="B46" s="14" t="s">
        <v>80</v>
      </c>
      <c r="C46" s="14">
        <v>22051436</v>
      </c>
      <c r="D46" s="14" t="s">
        <v>67</v>
      </c>
      <c r="E46" s="14" t="s">
        <v>20</v>
      </c>
      <c r="F46" s="14"/>
      <c r="G46" s="14"/>
      <c r="H46" s="14"/>
      <c r="I46" s="14"/>
      <c r="J46" s="14"/>
      <c r="K46" s="14" t="s">
        <v>81</v>
      </c>
      <c r="L46" s="69" t="s">
        <v>82</v>
      </c>
      <c r="M46" s="14"/>
      <c r="N46" s="14">
        <v>85</v>
      </c>
      <c r="O46" s="14">
        <v>1.45</v>
      </c>
      <c r="P46" s="14"/>
      <c r="Q46" s="14">
        <v>86.45</v>
      </c>
      <c r="R46" s="14"/>
      <c r="S46" s="14"/>
    </row>
    <row r="47" spans="1:19" ht="69.95" customHeight="1">
      <c r="A47" s="65">
        <v>9</v>
      </c>
      <c r="B47" s="14" t="s">
        <v>83</v>
      </c>
      <c r="C47" s="14">
        <v>22051444</v>
      </c>
      <c r="D47" s="14" t="s">
        <v>67</v>
      </c>
      <c r="E47" s="14" t="s">
        <v>23</v>
      </c>
      <c r="F47" s="14"/>
      <c r="G47" s="14"/>
      <c r="H47" s="14"/>
      <c r="I47" s="14"/>
      <c r="J47" s="14"/>
      <c r="K47" s="14"/>
      <c r="L47" s="14"/>
      <c r="M47" s="14"/>
      <c r="N47" s="14">
        <v>86</v>
      </c>
      <c r="O47" s="14"/>
      <c r="P47" s="14"/>
      <c r="Q47" s="14">
        <v>86</v>
      </c>
      <c r="R47" s="14"/>
      <c r="S47" s="14"/>
    </row>
    <row r="48" spans="1:19" ht="69.95" customHeight="1">
      <c r="A48" s="65">
        <v>10</v>
      </c>
      <c r="B48" s="14" t="s">
        <v>84</v>
      </c>
      <c r="C48" s="14">
        <v>22051443</v>
      </c>
      <c r="D48" s="14" t="s">
        <v>67</v>
      </c>
      <c r="E48" s="14" t="s">
        <v>20</v>
      </c>
      <c r="F48" s="14"/>
      <c r="G48" s="14"/>
      <c r="H48" s="14"/>
      <c r="I48" s="14"/>
      <c r="J48" s="14"/>
      <c r="K48" s="14"/>
      <c r="L48" s="14"/>
      <c r="M48" s="14"/>
      <c r="N48" s="14">
        <v>86</v>
      </c>
      <c r="O48" s="14"/>
      <c r="P48" s="14"/>
      <c r="Q48" s="14">
        <v>86</v>
      </c>
      <c r="R48" s="14"/>
      <c r="S48" s="14"/>
    </row>
    <row r="49" spans="1:19" ht="69.95" customHeight="1">
      <c r="A49" s="65">
        <v>11</v>
      </c>
      <c r="B49" s="14" t="s">
        <v>85</v>
      </c>
      <c r="C49" s="14">
        <v>22051437</v>
      </c>
      <c r="D49" s="14" t="s">
        <v>67</v>
      </c>
      <c r="E49" s="14" t="s">
        <v>20</v>
      </c>
      <c r="F49" s="14"/>
      <c r="G49" s="14"/>
      <c r="H49" s="14"/>
      <c r="I49" s="14"/>
      <c r="J49" s="14"/>
      <c r="K49" s="14"/>
      <c r="L49" s="14"/>
      <c r="M49" s="14"/>
      <c r="N49" s="14">
        <v>86</v>
      </c>
      <c r="O49" s="14"/>
      <c r="P49" s="14"/>
      <c r="Q49" s="14">
        <v>86</v>
      </c>
      <c r="R49" s="14"/>
      <c r="S49" s="14"/>
    </row>
    <row r="50" spans="1:19" ht="69.95" customHeight="1">
      <c r="A50" s="65">
        <v>12</v>
      </c>
      <c r="B50" s="14" t="s">
        <v>86</v>
      </c>
      <c r="C50" s="14">
        <v>22051434</v>
      </c>
      <c r="D50" s="14" t="s">
        <v>67</v>
      </c>
      <c r="E50" s="14" t="s">
        <v>63</v>
      </c>
      <c r="F50" s="14"/>
      <c r="G50" s="14"/>
      <c r="H50" s="14"/>
      <c r="I50" s="14"/>
      <c r="J50" s="14"/>
      <c r="K50" s="14"/>
      <c r="L50" s="14"/>
      <c r="M50" s="14"/>
      <c r="N50" s="14">
        <v>85</v>
      </c>
      <c r="O50" s="14"/>
      <c r="P50" s="14"/>
      <c r="Q50" s="14">
        <v>85</v>
      </c>
      <c r="R50" s="14"/>
      <c r="S50" s="14"/>
    </row>
    <row r="51" spans="1:19" ht="69.95" customHeight="1">
      <c r="A51" s="65">
        <v>13</v>
      </c>
      <c r="B51" s="14" t="s">
        <v>87</v>
      </c>
      <c r="C51" s="14">
        <v>22051442</v>
      </c>
      <c r="D51" s="14" t="s">
        <v>67</v>
      </c>
      <c r="E51" s="14" t="s">
        <v>20</v>
      </c>
      <c r="F51" s="14"/>
      <c r="G51" s="14"/>
      <c r="H51" s="14"/>
      <c r="I51" s="14"/>
      <c r="J51" s="14"/>
      <c r="K51" s="14"/>
      <c r="L51" s="14"/>
      <c r="M51" s="14"/>
      <c r="N51" s="14">
        <v>85</v>
      </c>
      <c r="O51" s="14"/>
      <c r="P51" s="14"/>
      <c r="Q51" s="14">
        <v>85</v>
      </c>
      <c r="R51" s="14"/>
      <c r="S51" s="14"/>
    </row>
    <row r="52" spans="1:19" ht="69.95" customHeight="1">
      <c r="A52" s="65">
        <v>14</v>
      </c>
      <c r="B52" s="14" t="s">
        <v>88</v>
      </c>
      <c r="C52" s="14">
        <v>22051431</v>
      </c>
      <c r="D52" s="14" t="s">
        <v>67</v>
      </c>
      <c r="E52" s="14" t="s">
        <v>20</v>
      </c>
      <c r="F52" s="14"/>
      <c r="G52" s="14"/>
      <c r="H52" s="14"/>
      <c r="I52" s="14"/>
      <c r="J52" s="14"/>
      <c r="K52" s="14"/>
      <c r="L52" s="14"/>
      <c r="M52" s="14"/>
      <c r="N52" s="14">
        <v>84</v>
      </c>
      <c r="O52" s="14"/>
      <c r="P52" s="14"/>
      <c r="Q52" s="14">
        <v>84</v>
      </c>
      <c r="R52" s="14"/>
      <c r="S52" s="14"/>
    </row>
    <row r="53" spans="1:19" ht="69.95" customHeight="1"/>
    <row r="54" spans="1:19" ht="69.95" customHeight="1"/>
    <row r="55" spans="1:19" ht="69.9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</row>
    <row r="56" spans="1:19" ht="69" customHeight="1">
      <c r="A56" s="84" t="s">
        <v>0</v>
      </c>
      <c r="B56" s="84" t="s">
        <v>1</v>
      </c>
      <c r="C56" s="85" t="s">
        <v>2</v>
      </c>
      <c r="D56" s="84" t="s">
        <v>3</v>
      </c>
      <c r="E56" s="84" t="s">
        <v>4</v>
      </c>
      <c r="F56" s="80" t="s">
        <v>5</v>
      </c>
      <c r="G56" s="81"/>
      <c r="H56" s="81"/>
      <c r="I56" s="81"/>
      <c r="J56" s="81"/>
      <c r="K56" s="81"/>
      <c r="L56" s="82"/>
      <c r="M56" s="68" t="s">
        <v>6</v>
      </c>
      <c r="N56" s="78" t="s">
        <v>7</v>
      </c>
      <c r="O56" s="78"/>
      <c r="P56" s="78"/>
      <c r="Q56" s="78"/>
      <c r="R56" s="85" t="s">
        <v>447</v>
      </c>
      <c r="S56" s="85" t="s">
        <v>446</v>
      </c>
    </row>
    <row r="57" spans="1:19" ht="69.95" customHeight="1">
      <c r="A57" s="85"/>
      <c r="B57" s="85"/>
      <c r="C57" s="86"/>
      <c r="D57" s="85"/>
      <c r="E57" s="85"/>
      <c r="F57" s="64" t="s">
        <v>8</v>
      </c>
      <c r="G57" s="64" t="s">
        <v>9</v>
      </c>
      <c r="H57" s="64" t="s">
        <v>10</v>
      </c>
      <c r="I57" s="64" t="s">
        <v>11</v>
      </c>
      <c r="J57" s="64" t="s">
        <v>12</v>
      </c>
      <c r="K57" s="64" t="s">
        <v>13</v>
      </c>
      <c r="L57" s="64" t="s">
        <v>14</v>
      </c>
      <c r="M57" s="64" t="s">
        <v>15</v>
      </c>
      <c r="N57" s="64" t="s">
        <v>16</v>
      </c>
      <c r="O57" s="64" t="s">
        <v>5</v>
      </c>
      <c r="P57" s="64" t="s">
        <v>6</v>
      </c>
      <c r="Q57" s="64" t="s">
        <v>17</v>
      </c>
      <c r="R57" s="87"/>
      <c r="S57" s="87"/>
    </row>
    <row r="58" spans="1:19" ht="86.1" customHeight="1">
      <c r="A58" s="65">
        <v>1</v>
      </c>
      <c r="B58" s="14" t="s">
        <v>89</v>
      </c>
      <c r="C58" s="14" t="s">
        <v>90</v>
      </c>
      <c r="D58" s="14" t="s">
        <v>91</v>
      </c>
      <c r="E58" s="14" t="s">
        <v>92</v>
      </c>
      <c r="F58" s="14" t="s">
        <v>93</v>
      </c>
      <c r="G58" s="14"/>
      <c r="H58" s="14"/>
      <c r="I58" s="14"/>
      <c r="J58" s="14"/>
      <c r="K58" s="69" t="s">
        <v>94</v>
      </c>
      <c r="L58" s="69" t="s">
        <v>95</v>
      </c>
      <c r="M58" s="69" t="s">
        <v>96</v>
      </c>
      <c r="N58" s="14"/>
      <c r="O58" s="14">
        <v>28.8</v>
      </c>
      <c r="P58" s="14">
        <v>5</v>
      </c>
      <c r="Q58" s="14">
        <v>33.799999999999997</v>
      </c>
      <c r="R58" s="114" t="s">
        <v>449</v>
      </c>
      <c r="S58" s="14"/>
    </row>
    <row r="59" spans="1:19" ht="69.95" customHeight="1">
      <c r="A59" s="65">
        <v>2</v>
      </c>
      <c r="B59" s="14" t="s">
        <v>97</v>
      </c>
      <c r="C59" s="14" t="s">
        <v>98</v>
      </c>
      <c r="D59" s="14" t="s">
        <v>91</v>
      </c>
      <c r="E59" s="14" t="s">
        <v>23</v>
      </c>
      <c r="F59" s="14" t="s">
        <v>93</v>
      </c>
      <c r="G59" s="14"/>
      <c r="H59" s="69" t="s">
        <v>99</v>
      </c>
      <c r="I59" s="14"/>
      <c r="J59" s="14"/>
      <c r="K59" s="69" t="s">
        <v>100</v>
      </c>
      <c r="L59" s="14"/>
      <c r="M59" s="14"/>
      <c r="N59" s="14"/>
      <c r="O59" s="69" t="s">
        <v>101</v>
      </c>
      <c r="P59" s="14"/>
      <c r="Q59" s="14">
        <v>26</v>
      </c>
      <c r="R59" s="113" t="s">
        <v>449</v>
      </c>
      <c r="S59" s="14"/>
    </row>
    <row r="60" spans="1:19" ht="69.95" customHeight="1">
      <c r="A60" s="65">
        <v>3</v>
      </c>
      <c r="B60" s="14" t="s">
        <v>102</v>
      </c>
      <c r="C60" s="14">
        <v>21951519</v>
      </c>
      <c r="D60" s="14" t="s">
        <v>103</v>
      </c>
      <c r="E60" s="14" t="s">
        <v>76</v>
      </c>
      <c r="F60" s="14" t="s">
        <v>93</v>
      </c>
      <c r="G60" s="14"/>
      <c r="H60" s="14"/>
      <c r="I60" s="69" t="s">
        <v>104</v>
      </c>
      <c r="J60" s="14"/>
      <c r="K60" s="69" t="s">
        <v>105</v>
      </c>
      <c r="L60" s="69" t="s">
        <v>106</v>
      </c>
      <c r="M60" s="19" t="s">
        <v>107</v>
      </c>
      <c r="N60" s="14"/>
      <c r="O60" s="14">
        <v>22.3</v>
      </c>
      <c r="P60" s="14"/>
      <c r="Q60" s="14">
        <v>22.3</v>
      </c>
      <c r="R60" s="14"/>
      <c r="S60" s="113" t="s">
        <v>449</v>
      </c>
    </row>
    <row r="61" spans="1:19" ht="69.95" customHeight="1">
      <c r="A61" s="65">
        <v>4</v>
      </c>
      <c r="B61" s="14" t="s">
        <v>108</v>
      </c>
      <c r="C61" s="14">
        <v>21951522</v>
      </c>
      <c r="D61" s="14" t="s">
        <v>91</v>
      </c>
      <c r="E61" s="14" t="s">
        <v>23</v>
      </c>
      <c r="F61" s="14" t="s">
        <v>93</v>
      </c>
      <c r="G61" s="14"/>
      <c r="H61" s="14"/>
      <c r="I61" s="14"/>
      <c r="J61" s="14"/>
      <c r="K61" s="69" t="s">
        <v>109</v>
      </c>
      <c r="L61" s="14"/>
      <c r="M61" s="69" t="s">
        <v>110</v>
      </c>
      <c r="N61" s="14"/>
      <c r="O61" s="14">
        <v>19.2</v>
      </c>
      <c r="P61" s="14">
        <v>5</v>
      </c>
      <c r="Q61" s="14">
        <v>24.2</v>
      </c>
      <c r="R61" s="14"/>
      <c r="S61" s="113" t="s">
        <v>449</v>
      </c>
    </row>
    <row r="62" spans="1:19" ht="69.95" customHeight="1">
      <c r="A62" s="65">
        <v>5</v>
      </c>
      <c r="B62" s="14" t="s">
        <v>112</v>
      </c>
      <c r="C62" s="14">
        <v>21951518</v>
      </c>
      <c r="D62" s="14" t="s">
        <v>113</v>
      </c>
      <c r="E62" s="14" t="s">
        <v>20</v>
      </c>
      <c r="F62" s="14"/>
      <c r="G62" s="14"/>
      <c r="H62" s="14" t="s">
        <v>114</v>
      </c>
      <c r="I62" s="14"/>
      <c r="J62" s="14"/>
      <c r="K62" s="69" t="s">
        <v>115</v>
      </c>
      <c r="L62" s="14"/>
      <c r="M62" s="14" t="s">
        <v>116</v>
      </c>
      <c r="N62" s="14"/>
      <c r="O62" s="14">
        <v>23.8</v>
      </c>
      <c r="P62" s="14"/>
      <c r="Q62" s="14">
        <v>23.8</v>
      </c>
      <c r="R62" s="14"/>
      <c r="S62" s="113" t="s">
        <v>449</v>
      </c>
    </row>
    <row r="63" spans="1:19" ht="69.95" customHeight="1">
      <c r="A63" s="65">
        <v>6</v>
      </c>
      <c r="B63" s="14" t="s">
        <v>117</v>
      </c>
      <c r="C63" s="14">
        <v>21951499</v>
      </c>
      <c r="D63" s="14" t="s">
        <v>103</v>
      </c>
      <c r="E63" s="14" t="s">
        <v>76</v>
      </c>
      <c r="F63" s="14" t="s">
        <v>93</v>
      </c>
      <c r="G63" s="14"/>
      <c r="H63" s="14"/>
      <c r="I63" s="14" t="s">
        <v>114</v>
      </c>
      <c r="J63" s="14"/>
      <c r="K63" s="69" t="s">
        <v>118</v>
      </c>
      <c r="L63" s="69" t="s">
        <v>119</v>
      </c>
      <c r="M63" s="69"/>
      <c r="N63" s="14"/>
      <c r="O63" s="69" t="s">
        <v>120</v>
      </c>
      <c r="P63" s="14"/>
      <c r="Q63" s="14">
        <v>14</v>
      </c>
      <c r="R63" s="14"/>
      <c r="S63" s="113" t="s">
        <v>449</v>
      </c>
    </row>
    <row r="64" spans="1:19" ht="69.95" customHeight="1">
      <c r="A64" s="65">
        <v>7</v>
      </c>
      <c r="B64" s="14" t="s">
        <v>121</v>
      </c>
      <c r="C64" s="14">
        <v>21951497</v>
      </c>
      <c r="D64" s="14" t="s">
        <v>91</v>
      </c>
      <c r="E64" s="14" t="s">
        <v>76</v>
      </c>
      <c r="F64" s="14"/>
      <c r="G64" s="14"/>
      <c r="H64" s="14"/>
      <c r="I64" s="69" t="s">
        <v>122</v>
      </c>
      <c r="J64" s="14"/>
      <c r="K64" s="14"/>
      <c r="L64" s="14"/>
      <c r="M64" s="14"/>
      <c r="N64" s="14" t="s">
        <v>123</v>
      </c>
      <c r="O64" s="14">
        <v>10</v>
      </c>
      <c r="P64" s="14" t="s">
        <v>123</v>
      </c>
      <c r="Q64" s="14">
        <v>10</v>
      </c>
      <c r="R64" s="14"/>
      <c r="S64" s="14"/>
    </row>
    <row r="65" spans="1:19" ht="69.95" customHeight="1">
      <c r="A65" s="65">
        <v>8</v>
      </c>
      <c r="B65" s="14" t="s">
        <v>124</v>
      </c>
      <c r="C65" s="14">
        <v>21951524</v>
      </c>
      <c r="D65" s="14" t="s">
        <v>91</v>
      </c>
      <c r="E65" s="14" t="s">
        <v>63</v>
      </c>
      <c r="F65" s="14" t="s">
        <v>93</v>
      </c>
      <c r="G65" s="14"/>
      <c r="H65" s="14"/>
      <c r="I65" s="14"/>
      <c r="J65" s="14"/>
      <c r="K65" s="69" t="s">
        <v>125</v>
      </c>
      <c r="L65" s="14"/>
      <c r="M65" s="14" t="s">
        <v>126</v>
      </c>
      <c r="N65" s="14"/>
      <c r="O65" s="14">
        <v>8</v>
      </c>
      <c r="P65" s="14">
        <v>1</v>
      </c>
      <c r="Q65" s="14">
        <v>9</v>
      </c>
      <c r="R65" s="14"/>
      <c r="S65" s="14"/>
    </row>
    <row r="66" spans="1:19" ht="69.95" customHeight="1">
      <c r="A66" s="65">
        <v>9</v>
      </c>
      <c r="B66" s="14" t="s">
        <v>127</v>
      </c>
      <c r="C66" s="14">
        <v>21951511</v>
      </c>
      <c r="D66" s="14" t="s">
        <v>128</v>
      </c>
      <c r="E66" s="14" t="s">
        <v>63</v>
      </c>
      <c r="F66" s="14" t="s">
        <v>93</v>
      </c>
      <c r="G66" s="14" t="s">
        <v>129</v>
      </c>
      <c r="H66" s="14"/>
      <c r="I66" s="14"/>
      <c r="J66" s="14"/>
      <c r="K66" s="14"/>
      <c r="L66" s="14"/>
      <c r="M66" s="14"/>
      <c r="N66" s="14"/>
      <c r="O66" s="14">
        <v>3</v>
      </c>
      <c r="P66" s="14"/>
      <c r="Q66" s="14">
        <v>3</v>
      </c>
      <c r="R66" s="14"/>
      <c r="S66" s="14"/>
    </row>
    <row r="67" spans="1:19" ht="69.95" customHeight="1">
      <c r="A67" s="65">
        <v>10</v>
      </c>
      <c r="B67" s="14" t="s">
        <v>130</v>
      </c>
      <c r="C67" s="14">
        <v>21951521</v>
      </c>
      <c r="D67" s="14" t="s">
        <v>91</v>
      </c>
      <c r="E67" s="14" t="s">
        <v>76</v>
      </c>
      <c r="F67" s="14" t="s">
        <v>131</v>
      </c>
      <c r="G67" s="14"/>
      <c r="H67" s="14"/>
      <c r="I67" s="14"/>
      <c r="J67" s="14"/>
      <c r="K67" s="69" t="s">
        <v>132</v>
      </c>
      <c r="L67" s="14"/>
      <c r="M67" s="14"/>
      <c r="N67" s="14"/>
      <c r="O67" s="14">
        <v>2.8</v>
      </c>
      <c r="P67" s="14"/>
      <c r="Q67" s="14">
        <v>2.8</v>
      </c>
      <c r="R67" s="69"/>
      <c r="S67" s="14"/>
    </row>
    <row r="68" spans="1:19" ht="69.95" customHeight="1">
      <c r="A68" s="65">
        <v>11</v>
      </c>
      <c r="B68" s="14" t="s">
        <v>133</v>
      </c>
      <c r="C68" s="14" t="s">
        <v>134</v>
      </c>
      <c r="D68" s="14" t="s">
        <v>103</v>
      </c>
      <c r="E68" s="14" t="s">
        <v>23</v>
      </c>
      <c r="F68" s="14" t="s">
        <v>93</v>
      </c>
      <c r="G68" s="14" t="s">
        <v>135</v>
      </c>
      <c r="H68" s="14"/>
      <c r="I68" s="14"/>
      <c r="J68" s="14"/>
      <c r="K68" s="14"/>
      <c r="L68" s="14"/>
      <c r="M68" s="14" t="s">
        <v>136</v>
      </c>
      <c r="N68" s="14"/>
      <c r="O68" s="14">
        <v>0.1</v>
      </c>
      <c r="P68" s="14">
        <v>2</v>
      </c>
      <c r="Q68" s="14">
        <v>2.1</v>
      </c>
      <c r="R68" s="14"/>
      <c r="S68" s="14"/>
    </row>
    <row r="69" spans="1:19" ht="69.95" customHeight="1">
      <c r="A69" s="65">
        <v>12</v>
      </c>
      <c r="B69" s="14" t="s">
        <v>137</v>
      </c>
      <c r="C69" s="14">
        <v>21951525</v>
      </c>
      <c r="D69" s="14" t="s">
        <v>138</v>
      </c>
      <c r="E69" s="14" t="s">
        <v>23</v>
      </c>
      <c r="F69" s="14" t="s">
        <v>93</v>
      </c>
      <c r="G69" s="14"/>
      <c r="H69" s="14"/>
      <c r="I69" s="14"/>
      <c r="J69" s="14"/>
      <c r="K69" s="14"/>
      <c r="L69" s="14"/>
      <c r="M69" s="14" t="s">
        <v>139</v>
      </c>
      <c r="N69" s="14"/>
      <c r="O69" s="14"/>
      <c r="P69" s="14">
        <v>2</v>
      </c>
      <c r="Q69" s="14">
        <v>2</v>
      </c>
      <c r="R69" s="69"/>
      <c r="S69" s="14"/>
    </row>
    <row r="70" spans="1:19" ht="69.95" customHeight="1">
      <c r="A70" s="65">
        <v>13</v>
      </c>
      <c r="B70" s="14" t="s">
        <v>140</v>
      </c>
      <c r="C70" s="14">
        <v>21951517</v>
      </c>
      <c r="D70" s="14" t="s">
        <v>91</v>
      </c>
      <c r="E70" s="14" t="s">
        <v>63</v>
      </c>
      <c r="F70" s="14"/>
      <c r="G70" s="14"/>
      <c r="H70" s="14"/>
      <c r="I70" s="14"/>
      <c r="J70" s="14"/>
      <c r="K70" s="14"/>
      <c r="L70" s="14"/>
      <c r="M70" s="14" t="s">
        <v>141</v>
      </c>
      <c r="N70" s="14"/>
      <c r="O70" s="14"/>
      <c r="P70" s="14">
        <v>2</v>
      </c>
      <c r="Q70" s="14">
        <v>2</v>
      </c>
      <c r="R70" s="69"/>
      <c r="S70" s="14"/>
    </row>
    <row r="71" spans="1:19" ht="69.95" customHeight="1">
      <c r="A71" s="65">
        <v>14</v>
      </c>
      <c r="B71" s="14" t="s">
        <v>142</v>
      </c>
      <c r="C71" s="14">
        <v>21951492</v>
      </c>
      <c r="D71" s="14" t="s">
        <v>91</v>
      </c>
      <c r="E71" s="14" t="s">
        <v>23</v>
      </c>
      <c r="F71" s="14"/>
      <c r="G71" s="14"/>
      <c r="H71" s="14"/>
      <c r="I71" s="14"/>
      <c r="J71" s="14"/>
      <c r="K71" s="69" t="s">
        <v>143</v>
      </c>
      <c r="L71" s="14"/>
      <c r="M71" s="14" t="s">
        <v>42</v>
      </c>
      <c r="N71" s="14"/>
      <c r="O71" s="14"/>
      <c r="P71" s="14"/>
      <c r="Q71" s="14">
        <v>2</v>
      </c>
      <c r="R71" s="69"/>
      <c r="S71" s="14"/>
    </row>
    <row r="72" spans="1:19" ht="69.95" customHeight="1">
      <c r="A72" s="65">
        <v>15</v>
      </c>
      <c r="B72" s="14" t="s">
        <v>144</v>
      </c>
      <c r="C72" s="14">
        <v>21951514</v>
      </c>
      <c r="D72" s="14" t="s">
        <v>91</v>
      </c>
      <c r="E72" s="14" t="s">
        <v>23</v>
      </c>
      <c r="F72" s="14"/>
      <c r="G72" s="14"/>
      <c r="H72" s="14"/>
      <c r="I72" s="14"/>
      <c r="J72" s="14"/>
      <c r="K72" s="14"/>
      <c r="L72" s="14"/>
      <c r="M72" s="14" t="s">
        <v>145</v>
      </c>
      <c r="N72" s="14"/>
      <c r="O72" s="14"/>
      <c r="P72" s="14">
        <v>1</v>
      </c>
      <c r="Q72" s="14">
        <v>1</v>
      </c>
      <c r="R72" s="14"/>
      <c r="S72" s="14"/>
    </row>
    <row r="73" spans="1:19" ht="69.95" customHeight="1">
      <c r="A73" s="65">
        <v>16</v>
      </c>
      <c r="B73" s="14" t="s">
        <v>146</v>
      </c>
      <c r="C73" s="14">
        <v>21951498</v>
      </c>
      <c r="D73" s="14" t="s">
        <v>91</v>
      </c>
      <c r="E73" s="14" t="s">
        <v>76</v>
      </c>
      <c r="F73" s="14" t="s">
        <v>93</v>
      </c>
      <c r="G73" s="14"/>
      <c r="H73" s="14"/>
      <c r="I73" s="14"/>
      <c r="J73" s="14"/>
      <c r="K73" s="69" t="s">
        <v>147</v>
      </c>
      <c r="L73" s="14"/>
      <c r="M73" s="14"/>
      <c r="N73" s="14"/>
      <c r="O73" s="14">
        <v>0.8</v>
      </c>
      <c r="P73" s="14"/>
      <c r="Q73" s="14">
        <v>0.8</v>
      </c>
      <c r="R73" s="69"/>
      <c r="S73" s="14"/>
    </row>
    <row r="74" spans="1:19" ht="69.95" customHeight="1">
      <c r="A74" s="65">
        <v>17</v>
      </c>
      <c r="B74" s="14" t="s">
        <v>148</v>
      </c>
      <c r="C74" s="14">
        <v>21951507</v>
      </c>
      <c r="D74" s="14" t="s">
        <v>91</v>
      </c>
      <c r="E74" s="14" t="s">
        <v>76</v>
      </c>
      <c r="F74" s="14" t="s">
        <v>93</v>
      </c>
      <c r="G74" s="14"/>
      <c r="H74" s="14"/>
      <c r="I74" s="14"/>
      <c r="J74" s="14"/>
      <c r="K74" s="14" t="s">
        <v>149</v>
      </c>
      <c r="L74" s="14"/>
      <c r="M74" s="14" t="s">
        <v>150</v>
      </c>
      <c r="N74" s="14" t="s">
        <v>151</v>
      </c>
      <c r="O74" s="14">
        <v>0.5</v>
      </c>
      <c r="P74" s="14"/>
      <c r="Q74" s="14">
        <v>0.5</v>
      </c>
      <c r="R74" s="14"/>
      <c r="S74" s="14"/>
    </row>
    <row r="75" spans="1:19" ht="69.95" customHeight="1">
      <c r="A75" s="65">
        <v>18</v>
      </c>
      <c r="B75" s="14" t="s">
        <v>152</v>
      </c>
      <c r="C75" s="14">
        <v>21951491</v>
      </c>
      <c r="D75" s="14" t="s">
        <v>91</v>
      </c>
      <c r="E75" s="14" t="s">
        <v>76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>
        <v>0</v>
      </c>
      <c r="R75" s="14"/>
      <c r="S75" s="14"/>
    </row>
    <row r="76" spans="1:19" ht="69.95" customHeight="1">
      <c r="A76" s="65">
        <v>19</v>
      </c>
      <c r="B76" s="14" t="s">
        <v>153</v>
      </c>
      <c r="C76" s="14">
        <v>21951501</v>
      </c>
      <c r="D76" s="14" t="s">
        <v>91</v>
      </c>
      <c r="E76" s="14" t="s">
        <v>63</v>
      </c>
      <c r="F76" s="14" t="s">
        <v>93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>
        <v>0</v>
      </c>
      <c r="R76" s="14"/>
      <c r="S76" s="14"/>
    </row>
    <row r="77" spans="1:19" ht="69.95" customHeight="1">
      <c r="A77" s="65">
        <v>20</v>
      </c>
      <c r="B77" s="14" t="s">
        <v>154</v>
      </c>
      <c r="C77" s="14">
        <v>21951505</v>
      </c>
      <c r="D77" s="14" t="s">
        <v>91</v>
      </c>
      <c r="E77" s="14" t="s">
        <v>20</v>
      </c>
      <c r="F77" s="14" t="s">
        <v>93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>
        <v>0</v>
      </c>
      <c r="R77" s="14"/>
      <c r="S77" s="14"/>
    </row>
    <row r="78" spans="1:19" ht="69.95" customHeight="1">
      <c r="A78" s="65">
        <v>21</v>
      </c>
      <c r="B78" s="14" t="s">
        <v>155</v>
      </c>
      <c r="C78" s="14" t="s">
        <v>156</v>
      </c>
      <c r="D78" s="14" t="s">
        <v>103</v>
      </c>
      <c r="E78" s="14" t="s">
        <v>63</v>
      </c>
      <c r="F78" s="14"/>
      <c r="G78" s="14"/>
      <c r="H78" s="14"/>
      <c r="I78" s="14"/>
      <c r="J78" s="14"/>
      <c r="K78" s="14"/>
      <c r="L78" s="14"/>
      <c r="M78" s="14" t="s">
        <v>157</v>
      </c>
      <c r="N78" s="14"/>
      <c r="O78" s="14"/>
      <c r="P78" s="14"/>
      <c r="Q78" s="14">
        <v>0</v>
      </c>
      <c r="R78" s="14"/>
      <c r="S78" s="14"/>
    </row>
    <row r="79" spans="1:19" ht="69.95" customHeight="1">
      <c r="A79" s="65">
        <v>22</v>
      </c>
      <c r="B79" s="14" t="s">
        <v>158</v>
      </c>
      <c r="C79" s="14">
        <v>21951504</v>
      </c>
      <c r="D79" s="14" t="s">
        <v>159</v>
      </c>
      <c r="E79" s="14" t="s">
        <v>20</v>
      </c>
      <c r="F79" s="14" t="s">
        <v>93</v>
      </c>
      <c r="G79" s="14"/>
      <c r="H79" s="14"/>
      <c r="I79" s="14"/>
      <c r="J79" s="14"/>
      <c r="K79" s="14"/>
      <c r="L79" s="14"/>
      <c r="M79" s="14" t="s">
        <v>160</v>
      </c>
      <c r="N79" s="14"/>
      <c r="O79" s="14"/>
      <c r="P79" s="14"/>
      <c r="Q79" s="14">
        <v>0</v>
      </c>
      <c r="R79" s="14"/>
      <c r="S79" s="14"/>
    </row>
    <row r="80" spans="1:19" ht="69.95" customHeight="1">
      <c r="A80" s="65">
        <v>23</v>
      </c>
      <c r="B80" s="14" t="s">
        <v>161</v>
      </c>
      <c r="C80" s="14">
        <v>21951512</v>
      </c>
      <c r="D80" s="14" t="s">
        <v>91</v>
      </c>
      <c r="E80" s="14" t="s">
        <v>76</v>
      </c>
      <c r="F80" s="14" t="s">
        <v>93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>
        <v>0</v>
      </c>
      <c r="R80" s="14"/>
      <c r="S80" s="14"/>
    </row>
    <row r="81" spans="1:19" ht="69.95" customHeight="1">
      <c r="A81" s="65">
        <v>24</v>
      </c>
      <c r="B81" s="14" t="s">
        <v>162</v>
      </c>
      <c r="C81" s="14">
        <v>21951515</v>
      </c>
      <c r="D81" s="14" t="s">
        <v>163</v>
      </c>
      <c r="E81" s="14" t="s">
        <v>20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>
        <v>0</v>
      </c>
      <c r="R81" s="14"/>
      <c r="S81" s="14"/>
    </row>
    <row r="82" spans="1:19" ht="69.95" customHeight="1">
      <c r="A82" s="65">
        <v>25</v>
      </c>
      <c r="B82" s="14" t="s">
        <v>164</v>
      </c>
      <c r="C82" s="14">
        <v>21951516</v>
      </c>
      <c r="D82" s="14" t="s">
        <v>91</v>
      </c>
      <c r="E82" s="14" t="s">
        <v>76</v>
      </c>
      <c r="F82" s="14" t="s">
        <v>93</v>
      </c>
      <c r="G82" s="14"/>
      <c r="H82" s="14"/>
      <c r="I82" s="14"/>
      <c r="J82" s="14"/>
      <c r="K82" s="69" t="s">
        <v>165</v>
      </c>
      <c r="L82" s="14"/>
      <c r="M82" s="14" t="s">
        <v>166</v>
      </c>
      <c r="N82" s="14"/>
      <c r="O82" s="14"/>
      <c r="P82" s="14"/>
      <c r="Q82" s="14">
        <v>0</v>
      </c>
      <c r="R82" s="14"/>
      <c r="S82" s="14"/>
    </row>
    <row r="83" spans="1:19" ht="69.95" customHeight="1">
      <c r="A83" s="65">
        <v>26</v>
      </c>
      <c r="B83" s="14" t="s">
        <v>167</v>
      </c>
      <c r="C83" s="14">
        <v>21951513</v>
      </c>
      <c r="D83" s="14" t="s">
        <v>91</v>
      </c>
      <c r="E83" s="14" t="s">
        <v>76</v>
      </c>
      <c r="F83" s="14" t="s">
        <v>93</v>
      </c>
      <c r="G83" s="14"/>
      <c r="H83" s="14"/>
      <c r="I83" s="14"/>
      <c r="J83" s="14"/>
      <c r="K83" s="69"/>
      <c r="L83" s="69"/>
      <c r="M83" s="69"/>
      <c r="N83" s="14"/>
      <c r="O83" s="14"/>
      <c r="P83" s="14"/>
      <c r="Q83" s="14">
        <v>0</v>
      </c>
      <c r="R83" s="69"/>
      <c r="S83" s="14"/>
    </row>
    <row r="84" spans="1:19" ht="69.95" customHeight="1">
      <c r="A84" s="65">
        <v>27</v>
      </c>
      <c r="B84" s="14" t="s">
        <v>168</v>
      </c>
      <c r="C84" s="14">
        <v>21951526</v>
      </c>
      <c r="D84" s="14" t="s">
        <v>103</v>
      </c>
      <c r="E84" s="14" t="s">
        <v>63</v>
      </c>
      <c r="F84" s="14"/>
      <c r="G84" s="14"/>
      <c r="H84" s="14"/>
      <c r="I84" s="14"/>
      <c r="J84" s="14"/>
      <c r="K84" s="69"/>
      <c r="L84" s="69"/>
      <c r="M84" s="69"/>
      <c r="N84" s="14"/>
      <c r="O84" s="14"/>
      <c r="P84" s="14"/>
      <c r="Q84" s="14">
        <v>0</v>
      </c>
      <c r="R84" s="69"/>
      <c r="S84" s="14"/>
    </row>
    <row r="85" spans="1:19" ht="69.95" customHeight="1">
      <c r="A85" s="65">
        <v>28</v>
      </c>
      <c r="B85" s="14" t="s">
        <v>169</v>
      </c>
      <c r="C85" s="14">
        <v>21951527</v>
      </c>
      <c r="D85" s="14" t="s">
        <v>91</v>
      </c>
      <c r="E85" s="14" t="s">
        <v>23</v>
      </c>
      <c r="F85" s="14"/>
      <c r="G85" s="14"/>
      <c r="H85" s="14"/>
      <c r="I85" s="14" t="s">
        <v>170</v>
      </c>
      <c r="J85" s="14"/>
      <c r="K85" s="69"/>
      <c r="L85" s="69"/>
      <c r="M85" s="69"/>
      <c r="N85" s="14"/>
      <c r="O85" s="14"/>
      <c r="P85" s="14"/>
      <c r="Q85" s="14">
        <v>0</v>
      </c>
      <c r="R85" s="69"/>
      <c r="S85" s="14"/>
    </row>
    <row r="86" spans="1:19" ht="69.95" customHeight="1">
      <c r="A86" s="65">
        <v>29</v>
      </c>
      <c r="B86" s="14" t="s">
        <v>171</v>
      </c>
      <c r="C86" s="14">
        <v>21951528</v>
      </c>
      <c r="D86" s="14" t="s">
        <v>172</v>
      </c>
      <c r="E86" s="14" t="s">
        <v>23</v>
      </c>
      <c r="F86" s="14"/>
      <c r="G86" s="14"/>
      <c r="H86" s="14"/>
      <c r="I86" s="14"/>
      <c r="J86" s="14"/>
      <c r="K86" s="69"/>
      <c r="L86" s="69"/>
      <c r="M86" s="69"/>
      <c r="N86" s="14"/>
      <c r="O86" s="14"/>
      <c r="P86" s="14"/>
      <c r="Q86" s="14">
        <v>0</v>
      </c>
      <c r="R86" s="69"/>
      <c r="S86" s="14"/>
    </row>
    <row r="87" spans="1:19" ht="69.95" customHeight="1">
      <c r="A87" s="65">
        <v>30</v>
      </c>
      <c r="B87" s="14" t="s">
        <v>173</v>
      </c>
      <c r="C87" s="14">
        <v>21951529</v>
      </c>
      <c r="D87" s="14" t="s">
        <v>172</v>
      </c>
      <c r="E87" s="14" t="s">
        <v>23</v>
      </c>
      <c r="F87" s="14" t="s">
        <v>93</v>
      </c>
      <c r="G87" s="14"/>
      <c r="H87" s="14"/>
      <c r="I87" s="14"/>
      <c r="J87" s="14"/>
      <c r="K87" s="69"/>
      <c r="L87" s="69"/>
      <c r="M87" s="69"/>
      <c r="N87" s="14"/>
      <c r="O87" s="14"/>
      <c r="P87" s="14"/>
      <c r="Q87" s="14">
        <v>0</v>
      </c>
      <c r="R87" s="69"/>
      <c r="S87" s="14"/>
    </row>
    <row r="88" spans="1:19" ht="69.95" customHeight="1">
      <c r="A88" s="65">
        <v>31</v>
      </c>
      <c r="B88" s="14" t="s">
        <v>174</v>
      </c>
      <c r="C88" s="14">
        <v>21951531</v>
      </c>
      <c r="D88" s="14" t="s">
        <v>91</v>
      </c>
      <c r="E88" s="14" t="s">
        <v>20</v>
      </c>
      <c r="F88" s="14" t="s">
        <v>93</v>
      </c>
      <c r="G88" s="14"/>
      <c r="H88" s="14"/>
      <c r="I88" s="14"/>
      <c r="J88" s="14"/>
      <c r="K88" s="69"/>
      <c r="L88" s="69"/>
      <c r="M88" s="69"/>
      <c r="N88" s="14"/>
      <c r="O88" s="14"/>
      <c r="P88" s="14"/>
      <c r="Q88" s="14">
        <v>0</v>
      </c>
      <c r="R88" s="69"/>
      <c r="S88" s="14"/>
    </row>
    <row r="89" spans="1:19" ht="69.95" customHeight="1">
      <c r="A89" s="65">
        <v>32</v>
      </c>
      <c r="B89" s="14" t="s">
        <v>175</v>
      </c>
      <c r="C89" s="14">
        <v>21951532</v>
      </c>
      <c r="D89" s="14" t="s">
        <v>91</v>
      </c>
      <c r="E89" s="14" t="s">
        <v>176</v>
      </c>
      <c r="F89" s="14" t="s">
        <v>93</v>
      </c>
      <c r="G89" s="14"/>
      <c r="H89" s="14"/>
      <c r="I89" s="14"/>
      <c r="J89" s="14"/>
      <c r="K89" s="69"/>
      <c r="L89" s="69"/>
      <c r="M89" s="69"/>
      <c r="N89" s="14"/>
      <c r="O89" s="14"/>
      <c r="P89" s="14"/>
      <c r="Q89" s="14">
        <v>0</v>
      </c>
      <c r="R89" s="69"/>
      <c r="S89" s="14"/>
    </row>
    <row r="90" spans="1:19" ht="69.95" customHeight="1">
      <c r="A90" s="65">
        <v>33</v>
      </c>
      <c r="B90" s="14" t="s">
        <v>177</v>
      </c>
      <c r="C90" s="14">
        <v>21951533</v>
      </c>
      <c r="D90" s="14" t="s">
        <v>91</v>
      </c>
      <c r="E90" s="14" t="s">
        <v>20</v>
      </c>
      <c r="F90" s="14" t="s">
        <v>93</v>
      </c>
      <c r="G90" s="14"/>
      <c r="H90" s="14"/>
      <c r="I90" s="14"/>
      <c r="J90" s="14"/>
      <c r="K90" s="69"/>
      <c r="L90" s="69"/>
      <c r="M90" s="69"/>
      <c r="N90" s="14"/>
      <c r="O90" s="14"/>
      <c r="P90" s="14"/>
      <c r="Q90" s="14">
        <v>0</v>
      </c>
      <c r="R90" s="69"/>
      <c r="S90" s="14"/>
    </row>
    <row r="91" spans="1:19" ht="69.95" customHeight="1">
      <c r="A91" s="65">
        <v>34</v>
      </c>
      <c r="B91" s="14" t="s">
        <v>178</v>
      </c>
      <c r="C91" s="14">
        <v>21951530</v>
      </c>
      <c r="D91" s="14" t="s">
        <v>91</v>
      </c>
      <c r="E91" s="14" t="s">
        <v>20</v>
      </c>
      <c r="F91" s="14" t="s">
        <v>93</v>
      </c>
      <c r="G91" s="14"/>
      <c r="H91" s="14"/>
      <c r="I91" s="14"/>
      <c r="J91" s="14" t="s">
        <v>179</v>
      </c>
      <c r="K91" s="69"/>
      <c r="L91" s="69" t="s">
        <v>180</v>
      </c>
      <c r="M91" s="69"/>
      <c r="N91" s="14"/>
      <c r="O91" s="14"/>
      <c r="P91" s="14"/>
      <c r="Q91" s="14">
        <v>0</v>
      </c>
      <c r="R91" s="69"/>
      <c r="S91" s="14"/>
    </row>
    <row r="92" spans="1:19" ht="69.95" customHeight="1">
      <c r="A92" s="65">
        <v>35</v>
      </c>
      <c r="B92" s="14" t="s">
        <v>181</v>
      </c>
      <c r="C92" s="14">
        <v>21951495</v>
      </c>
      <c r="D92" s="14" t="s">
        <v>172</v>
      </c>
      <c r="E92" s="14" t="s">
        <v>23</v>
      </c>
      <c r="F92" s="14" t="s">
        <v>93</v>
      </c>
      <c r="G92" s="14"/>
      <c r="H92" s="14"/>
      <c r="I92" s="14"/>
      <c r="J92" s="14"/>
      <c r="K92" s="69" t="s">
        <v>182</v>
      </c>
      <c r="L92" s="69"/>
      <c r="M92" s="69"/>
      <c r="N92" s="14"/>
      <c r="O92" s="14"/>
      <c r="P92" s="14"/>
      <c r="Q92" s="14">
        <v>0</v>
      </c>
      <c r="R92" s="69"/>
      <c r="S92" s="14"/>
    </row>
    <row r="93" spans="1:19" ht="69.95" customHeight="1">
      <c r="A93" s="65">
        <v>36</v>
      </c>
      <c r="B93" s="14" t="s">
        <v>183</v>
      </c>
      <c r="C93" s="14">
        <v>21951500</v>
      </c>
      <c r="D93" s="14" t="s">
        <v>163</v>
      </c>
      <c r="E93" s="14" t="s">
        <v>20</v>
      </c>
      <c r="F93" s="14" t="s">
        <v>93</v>
      </c>
      <c r="G93" s="14"/>
      <c r="H93" s="14"/>
      <c r="I93" s="14"/>
      <c r="J93" s="14" t="s">
        <v>184</v>
      </c>
      <c r="K93" s="69"/>
      <c r="L93" s="69"/>
      <c r="M93" s="69"/>
      <c r="N93" s="14"/>
      <c r="O93" s="14"/>
      <c r="P93" s="14"/>
      <c r="Q93" s="14">
        <v>0</v>
      </c>
      <c r="R93" s="69"/>
      <c r="S93" s="14"/>
    </row>
    <row r="94" spans="1:19" ht="69.95" customHeight="1">
      <c r="A94" s="65">
        <v>37</v>
      </c>
      <c r="B94" s="14" t="s">
        <v>185</v>
      </c>
      <c r="C94" s="14">
        <v>21851515</v>
      </c>
      <c r="D94" s="14" t="s">
        <v>91</v>
      </c>
      <c r="E94" s="14" t="s">
        <v>20</v>
      </c>
      <c r="F94" s="14"/>
      <c r="G94" s="14"/>
      <c r="H94" s="14"/>
      <c r="I94" s="14"/>
      <c r="J94" s="14"/>
      <c r="K94" s="69" t="s">
        <v>186</v>
      </c>
      <c r="L94" s="69" t="s">
        <v>187</v>
      </c>
      <c r="M94" s="69" t="s">
        <v>188</v>
      </c>
      <c r="N94" s="14"/>
      <c r="O94" s="14"/>
      <c r="P94" s="14"/>
      <c r="Q94" s="14"/>
      <c r="R94" s="69"/>
      <c r="S94" s="14"/>
    </row>
    <row r="95" spans="1:19" ht="69.95" customHeight="1">
      <c r="A95" s="65">
        <v>38</v>
      </c>
      <c r="B95" s="14" t="s">
        <v>189</v>
      </c>
      <c r="C95" s="14">
        <v>21951508</v>
      </c>
      <c r="D95" s="14" t="s">
        <v>91</v>
      </c>
      <c r="E95" s="14" t="s">
        <v>23</v>
      </c>
      <c r="F95" s="14"/>
      <c r="G95" s="14"/>
      <c r="H95" s="14"/>
      <c r="I95" s="14"/>
      <c r="J95" s="14"/>
      <c r="K95" s="69"/>
      <c r="L95" s="69"/>
      <c r="M95" s="69"/>
      <c r="N95" s="14"/>
      <c r="O95" s="14"/>
      <c r="P95" s="14"/>
      <c r="Q95" s="14"/>
      <c r="R95" s="69"/>
      <c r="S95" s="14"/>
    </row>
    <row r="96" spans="1:19" ht="69.95" customHeight="1">
      <c r="A96" s="65">
        <v>39</v>
      </c>
      <c r="B96" s="14" t="s">
        <v>190</v>
      </c>
      <c r="C96" s="14">
        <v>21951493</v>
      </c>
      <c r="D96" s="14" t="s">
        <v>91</v>
      </c>
      <c r="E96" s="14" t="s">
        <v>23</v>
      </c>
      <c r="F96" s="14"/>
      <c r="G96" s="14"/>
      <c r="H96" s="14"/>
      <c r="I96" s="14"/>
      <c r="J96" s="14"/>
      <c r="K96" s="69" t="s">
        <v>191</v>
      </c>
      <c r="L96" s="69"/>
      <c r="M96" s="69"/>
      <c r="N96" s="14"/>
      <c r="O96" s="14"/>
      <c r="P96" s="14"/>
      <c r="Q96" s="14"/>
      <c r="R96" s="69"/>
      <c r="S96" s="14"/>
    </row>
    <row r="97" spans="1:19" ht="69.95" customHeight="1">
      <c r="A97" s="65">
        <v>40</v>
      </c>
      <c r="B97" s="14" t="s">
        <v>192</v>
      </c>
      <c r="C97" s="14">
        <v>21951523</v>
      </c>
      <c r="D97" s="14" t="s">
        <v>91</v>
      </c>
      <c r="E97" s="14" t="s">
        <v>23</v>
      </c>
      <c r="F97" s="14"/>
      <c r="G97" s="14"/>
      <c r="H97" s="14"/>
      <c r="I97" s="14"/>
      <c r="J97" s="14"/>
      <c r="K97" s="69"/>
      <c r="L97" s="69"/>
      <c r="M97" s="69"/>
      <c r="N97" s="14"/>
      <c r="O97" s="14"/>
      <c r="P97" s="14"/>
      <c r="Q97" s="14"/>
      <c r="R97" s="69"/>
      <c r="S97" s="14"/>
    </row>
    <row r="98" spans="1:19" ht="69.95" customHeight="1">
      <c r="A98" s="65">
        <v>41</v>
      </c>
      <c r="B98" s="14" t="s">
        <v>193</v>
      </c>
      <c r="C98" s="14">
        <v>21951494</v>
      </c>
      <c r="D98" s="14" t="s">
        <v>91</v>
      </c>
      <c r="E98" s="14" t="s">
        <v>76</v>
      </c>
      <c r="F98" s="14"/>
      <c r="G98" s="14"/>
      <c r="H98" s="14"/>
      <c r="I98" s="14"/>
      <c r="J98" s="14"/>
      <c r="K98" s="69"/>
      <c r="L98" s="69"/>
      <c r="M98" s="69"/>
      <c r="N98" s="14"/>
      <c r="O98" s="14"/>
      <c r="P98" s="14"/>
      <c r="Q98" s="14"/>
      <c r="R98" s="69"/>
      <c r="S98" s="14"/>
    </row>
    <row r="99" spans="1:19" ht="69.95" customHeight="1">
      <c r="A99" s="65">
        <v>42</v>
      </c>
      <c r="B99" s="14" t="s">
        <v>194</v>
      </c>
      <c r="C99" s="14">
        <v>21951496</v>
      </c>
      <c r="D99" s="14" t="s">
        <v>91</v>
      </c>
      <c r="E99" s="14" t="s">
        <v>176</v>
      </c>
      <c r="F99" s="14" t="s">
        <v>93</v>
      </c>
      <c r="G99" s="14"/>
      <c r="H99" s="14"/>
      <c r="I99" s="14"/>
      <c r="J99" s="14"/>
      <c r="K99" s="69"/>
      <c r="L99" s="69"/>
      <c r="M99" s="69"/>
      <c r="N99" s="14"/>
      <c r="O99" s="14"/>
      <c r="P99" s="14"/>
      <c r="Q99" s="14"/>
      <c r="R99" s="69"/>
      <c r="S99" s="14"/>
    </row>
    <row r="100" spans="1:19" ht="69.95" customHeight="1">
      <c r="A100" s="65">
        <v>43</v>
      </c>
      <c r="B100" s="14" t="s">
        <v>195</v>
      </c>
      <c r="C100" s="14">
        <v>21951510</v>
      </c>
      <c r="D100" s="14" t="s">
        <v>91</v>
      </c>
      <c r="E100" s="14" t="s">
        <v>176</v>
      </c>
      <c r="F100" s="14" t="s">
        <v>93</v>
      </c>
      <c r="G100" s="14"/>
      <c r="H100" s="14"/>
      <c r="I100" s="14"/>
      <c r="J100" s="14"/>
      <c r="K100" s="69" t="s">
        <v>196</v>
      </c>
      <c r="L100" s="69"/>
      <c r="M100" s="69"/>
      <c r="N100" s="14"/>
      <c r="O100" s="14"/>
      <c r="P100" s="14"/>
      <c r="Q100" s="14"/>
      <c r="R100" s="69"/>
      <c r="S100" s="14"/>
    </row>
  </sheetData>
  <sheetProtection formatCells="0" insertHyperlinks="0" autoFilter="0"/>
  <sortState ref="A4:S33">
    <sortCondition descending="1" ref="Q4:Q33"/>
  </sortState>
  <mergeCells count="30">
    <mergeCell ref="E56:E57"/>
    <mergeCell ref="R2:R3"/>
    <mergeCell ref="R37:R38"/>
    <mergeCell ref="R56:R57"/>
    <mergeCell ref="S2:S3"/>
    <mergeCell ref="S37:S38"/>
    <mergeCell ref="S56:S57"/>
    <mergeCell ref="A55:S55"/>
    <mergeCell ref="F56:L56"/>
    <mergeCell ref="N56:Q56"/>
    <mergeCell ref="A2:A3"/>
    <mergeCell ref="A37:A38"/>
    <mergeCell ref="A56:A57"/>
    <mergeCell ref="B2:B3"/>
    <mergeCell ref="B37:B38"/>
    <mergeCell ref="B56:B57"/>
    <mergeCell ref="C2:C3"/>
    <mergeCell ref="C37:C38"/>
    <mergeCell ref="C56:C57"/>
    <mergeCell ref="D2:D3"/>
    <mergeCell ref="D37:D38"/>
    <mergeCell ref="D56:D57"/>
    <mergeCell ref="E2:E3"/>
    <mergeCell ref="A1:S1"/>
    <mergeCell ref="F2:L2"/>
    <mergeCell ref="N2:Q2"/>
    <mergeCell ref="A36:S36"/>
    <mergeCell ref="F37:L37"/>
    <mergeCell ref="N37:Q37"/>
    <mergeCell ref="E37:E38"/>
  </mergeCells>
  <phoneticPr fontId="26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zoomScale="70" zoomScaleNormal="70" workbookViewId="0">
      <selection activeCell="O21" sqref="O21:U22"/>
    </sheetView>
  </sheetViews>
  <sheetFormatPr defaultColWidth="8.875" defaultRowHeight="14.25"/>
  <cols>
    <col min="1" max="1" width="11" customWidth="1"/>
    <col min="2" max="2" width="13.125" customWidth="1"/>
    <col min="3" max="4" width="11" customWidth="1"/>
    <col min="5" max="6" width="22" customWidth="1"/>
    <col min="7" max="7" width="15" customWidth="1"/>
    <col min="8" max="9" width="16" customWidth="1"/>
    <col min="10" max="10" width="11" customWidth="1"/>
    <col min="11" max="11" width="16" customWidth="1"/>
    <col min="12" max="12" width="11" customWidth="1"/>
    <col min="13" max="13" width="13" customWidth="1"/>
    <col min="14" max="15" width="17" customWidth="1"/>
    <col min="16" max="16" width="13" customWidth="1"/>
    <col min="17" max="17" width="14" customWidth="1"/>
    <col min="18" max="20" width="11" customWidth="1"/>
    <col min="21" max="21" width="24" customWidth="1"/>
  </cols>
  <sheetData>
    <row r="1" spans="1:21" ht="54" customHeight="1">
      <c r="A1" s="88" t="s">
        <v>197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ht="33" customHeight="1">
      <c r="A2" s="89" t="s">
        <v>198</v>
      </c>
      <c r="B2" s="89"/>
      <c r="C2" s="89"/>
      <c r="D2" s="89"/>
      <c r="E2" s="89" t="s">
        <v>199</v>
      </c>
      <c r="F2" s="89"/>
      <c r="G2" s="89"/>
      <c r="H2" s="89"/>
      <c r="I2" s="89"/>
      <c r="J2" s="89"/>
      <c r="K2" s="89" t="s">
        <v>14</v>
      </c>
      <c r="L2" s="89"/>
      <c r="M2" s="89"/>
      <c r="N2" s="89"/>
      <c r="O2" s="89"/>
      <c r="P2" s="89" t="s">
        <v>200</v>
      </c>
      <c r="Q2" s="89"/>
      <c r="R2" s="89"/>
      <c r="S2" s="89"/>
      <c r="T2" s="89"/>
      <c r="U2" s="89"/>
    </row>
    <row r="3" spans="1:21" ht="84">
      <c r="A3" s="7" t="s">
        <v>1</v>
      </c>
      <c r="B3" s="7" t="s">
        <v>201</v>
      </c>
      <c r="C3" s="7" t="s">
        <v>2</v>
      </c>
      <c r="D3" s="7" t="s">
        <v>4</v>
      </c>
      <c r="E3" s="7" t="s">
        <v>202</v>
      </c>
      <c r="F3" s="7" t="s">
        <v>203</v>
      </c>
      <c r="G3" s="7" t="s">
        <v>204</v>
      </c>
      <c r="H3" s="23" t="s">
        <v>205</v>
      </c>
      <c r="I3" s="38" t="s">
        <v>206</v>
      </c>
      <c r="J3" s="39" t="s">
        <v>207</v>
      </c>
      <c r="K3" s="38" t="s">
        <v>208</v>
      </c>
      <c r="L3" s="38" t="s">
        <v>209</v>
      </c>
      <c r="M3" s="7" t="s">
        <v>210</v>
      </c>
      <c r="N3" s="38" t="s">
        <v>206</v>
      </c>
      <c r="O3" s="39" t="s">
        <v>207</v>
      </c>
      <c r="P3" s="38" t="s">
        <v>211</v>
      </c>
      <c r="Q3" s="38" t="s">
        <v>212</v>
      </c>
      <c r="R3" s="23" t="s">
        <v>213</v>
      </c>
      <c r="S3" s="38" t="s">
        <v>214</v>
      </c>
      <c r="T3" s="38" t="s">
        <v>206</v>
      </c>
      <c r="U3" s="39" t="s">
        <v>207</v>
      </c>
    </row>
    <row r="4" spans="1:21" s="1" customFormat="1" ht="30" customHeight="1">
      <c r="A4" s="8" t="s">
        <v>22</v>
      </c>
      <c r="B4" s="8" t="s">
        <v>19</v>
      </c>
      <c r="C4" s="9">
        <v>22051412</v>
      </c>
      <c r="D4" s="9" t="s">
        <v>23</v>
      </c>
      <c r="E4" s="24" t="s">
        <v>215</v>
      </c>
      <c r="F4" s="9" t="s">
        <v>216</v>
      </c>
      <c r="G4" s="25">
        <v>44232.638888888898</v>
      </c>
      <c r="H4" s="9" t="s">
        <v>217</v>
      </c>
      <c r="I4" s="9" t="s">
        <v>218</v>
      </c>
      <c r="J4" s="9">
        <v>3</v>
      </c>
      <c r="K4" s="9"/>
      <c r="L4" s="9"/>
      <c r="M4" s="9"/>
      <c r="N4" s="9"/>
      <c r="O4" s="9"/>
      <c r="P4" s="9" t="s">
        <v>219</v>
      </c>
      <c r="Q4" s="9" t="s">
        <v>220</v>
      </c>
      <c r="R4" s="9" t="s">
        <v>221</v>
      </c>
      <c r="S4" s="9" t="s">
        <v>111</v>
      </c>
      <c r="T4" s="9" t="s">
        <v>222</v>
      </c>
      <c r="U4" s="9">
        <v>2</v>
      </c>
    </row>
    <row r="5" spans="1:21" s="2" customFormat="1" ht="30" customHeight="1">
      <c r="A5" s="10"/>
      <c r="B5" s="10"/>
      <c r="C5" s="11"/>
      <c r="D5" s="11"/>
      <c r="E5" s="26"/>
      <c r="F5" s="11"/>
      <c r="G5" s="27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2" customFormat="1" ht="30" customHeight="1">
      <c r="A6" s="10"/>
      <c r="B6" s="10"/>
      <c r="C6" s="11"/>
      <c r="D6" s="11"/>
      <c r="E6" s="26"/>
      <c r="F6" s="11"/>
      <c r="G6" s="27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4" customHeight="1">
      <c r="A7" s="90" t="s">
        <v>223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</row>
    <row r="8" spans="1:21" ht="33" customHeight="1">
      <c r="A8" s="91" t="s">
        <v>198</v>
      </c>
      <c r="B8" s="91"/>
      <c r="C8" s="91"/>
      <c r="D8" s="91"/>
      <c r="E8" s="91" t="s">
        <v>199</v>
      </c>
      <c r="F8" s="91"/>
      <c r="G8" s="91"/>
      <c r="H8" s="91"/>
      <c r="I8" s="91"/>
      <c r="J8" s="91"/>
      <c r="K8" s="91" t="s">
        <v>14</v>
      </c>
      <c r="L8" s="91"/>
      <c r="M8" s="91"/>
      <c r="N8" s="91"/>
      <c r="O8" s="91"/>
      <c r="P8" s="91" t="s">
        <v>200</v>
      </c>
      <c r="Q8" s="91"/>
      <c r="R8" s="91"/>
      <c r="S8" s="91"/>
      <c r="T8" s="91"/>
      <c r="U8" s="91"/>
    </row>
    <row r="9" spans="1:21" ht="84">
      <c r="A9" s="12" t="s">
        <v>1</v>
      </c>
      <c r="B9" s="12" t="s">
        <v>201</v>
      </c>
      <c r="C9" s="12" t="s">
        <v>2</v>
      </c>
      <c r="D9" s="12" t="s">
        <v>4</v>
      </c>
      <c r="E9" s="12" t="s">
        <v>202</v>
      </c>
      <c r="F9" s="12" t="s">
        <v>203</v>
      </c>
      <c r="G9" s="12" t="s">
        <v>204</v>
      </c>
      <c r="H9" s="28" t="s">
        <v>205</v>
      </c>
      <c r="I9" s="40" t="s">
        <v>206</v>
      </c>
      <c r="J9" s="41" t="s">
        <v>207</v>
      </c>
      <c r="K9" s="40" t="s">
        <v>208</v>
      </c>
      <c r="L9" s="40" t="s">
        <v>209</v>
      </c>
      <c r="M9" s="12" t="s">
        <v>210</v>
      </c>
      <c r="N9" s="40" t="s">
        <v>206</v>
      </c>
      <c r="O9" s="41" t="s">
        <v>207</v>
      </c>
      <c r="P9" s="40" t="s">
        <v>211</v>
      </c>
      <c r="Q9" s="40" t="s">
        <v>212</v>
      </c>
      <c r="R9" s="28" t="s">
        <v>213</v>
      </c>
      <c r="S9" s="40" t="s">
        <v>214</v>
      </c>
      <c r="T9" s="40" t="s">
        <v>206</v>
      </c>
      <c r="U9" s="41" t="s">
        <v>207</v>
      </c>
    </row>
    <row r="10" spans="1:21" s="3" customFormat="1" ht="30" customHeight="1">
      <c r="A10" s="13" t="s">
        <v>66</v>
      </c>
      <c r="B10" s="13" t="s">
        <v>224</v>
      </c>
      <c r="C10" s="14">
        <v>22051433</v>
      </c>
      <c r="D10" s="14" t="s">
        <v>63</v>
      </c>
      <c r="E10" s="14" t="s">
        <v>225</v>
      </c>
      <c r="F10" s="14" t="s">
        <v>226</v>
      </c>
      <c r="G10" s="14">
        <v>2021.6</v>
      </c>
      <c r="H10" s="14" t="s">
        <v>12</v>
      </c>
      <c r="I10" s="14" t="s">
        <v>227</v>
      </c>
      <c r="J10" s="42">
        <v>44292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s="3" customFormat="1" ht="30" customHeight="1">
      <c r="A11" s="13" t="s">
        <v>70</v>
      </c>
      <c r="B11" s="13" t="s">
        <v>224</v>
      </c>
      <c r="C11" s="14">
        <v>22051438</v>
      </c>
      <c r="D11" s="14" t="s">
        <v>20</v>
      </c>
      <c r="E11" s="14" t="s">
        <v>228</v>
      </c>
      <c r="F11" s="14" t="s">
        <v>229</v>
      </c>
      <c r="G11" s="14">
        <v>2021.6</v>
      </c>
      <c r="H11" s="14" t="s">
        <v>230</v>
      </c>
      <c r="I11" s="14" t="s">
        <v>231</v>
      </c>
      <c r="J11" s="42">
        <v>3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s="3" customFormat="1" ht="30" customHeight="1">
      <c r="A12" s="13" t="s">
        <v>80</v>
      </c>
      <c r="B12" s="13" t="s">
        <v>67</v>
      </c>
      <c r="C12" s="14">
        <v>22051436</v>
      </c>
      <c r="D12" s="14" t="s">
        <v>76</v>
      </c>
      <c r="E12" s="14"/>
      <c r="F12" s="14"/>
      <c r="G12" s="14"/>
      <c r="H12" s="14"/>
      <c r="I12" s="14"/>
      <c r="J12" s="42"/>
      <c r="K12" s="14" t="s">
        <v>232</v>
      </c>
      <c r="L12" s="14" t="s">
        <v>233</v>
      </c>
      <c r="M12" s="14" t="s">
        <v>234</v>
      </c>
      <c r="N12" s="14" t="s">
        <v>235</v>
      </c>
      <c r="O12" s="14">
        <v>2</v>
      </c>
      <c r="P12" s="14" t="s">
        <v>236</v>
      </c>
      <c r="Q12" s="14" t="s">
        <v>237</v>
      </c>
      <c r="R12" s="14" t="s">
        <v>238</v>
      </c>
      <c r="S12" s="14" t="s">
        <v>239</v>
      </c>
      <c r="T12" s="14" t="s">
        <v>240</v>
      </c>
      <c r="U12" s="14">
        <v>2</v>
      </c>
    </row>
    <row r="13" spans="1:21" s="3" customFormat="1" ht="30" customHeight="1">
      <c r="A13" s="13" t="s">
        <v>80</v>
      </c>
      <c r="B13" s="13" t="s">
        <v>67</v>
      </c>
      <c r="C13" s="14">
        <v>22051436</v>
      </c>
      <c r="D13" s="14" t="s">
        <v>76</v>
      </c>
      <c r="E13" s="14"/>
      <c r="F13" s="14"/>
      <c r="G13" s="14"/>
      <c r="H13" s="14"/>
      <c r="I13" s="14"/>
      <c r="J13" s="42"/>
      <c r="K13" s="14" t="s">
        <v>241</v>
      </c>
      <c r="L13" s="14" t="s">
        <v>233</v>
      </c>
      <c r="M13" s="14">
        <v>2021.9</v>
      </c>
      <c r="N13" s="14" t="s">
        <v>242</v>
      </c>
      <c r="O13" s="14">
        <v>4</v>
      </c>
      <c r="P13" s="14"/>
      <c r="Q13" s="14"/>
      <c r="R13" s="14"/>
      <c r="S13" s="14"/>
      <c r="T13" s="14"/>
      <c r="U13" s="14"/>
    </row>
    <row r="14" spans="1:21" s="3" customFormat="1" ht="30" customHeight="1">
      <c r="A14" s="13" t="s">
        <v>80</v>
      </c>
      <c r="B14" s="13" t="s">
        <v>67</v>
      </c>
      <c r="C14" s="14">
        <v>22051436</v>
      </c>
      <c r="D14" s="14" t="s">
        <v>76</v>
      </c>
      <c r="E14" s="14"/>
      <c r="F14" s="14"/>
      <c r="G14" s="14"/>
      <c r="H14" s="14"/>
      <c r="I14" s="14"/>
      <c r="J14" s="42"/>
      <c r="K14" s="14" t="s">
        <v>243</v>
      </c>
      <c r="L14" s="14" t="s">
        <v>233</v>
      </c>
      <c r="M14" s="14">
        <v>2021.9</v>
      </c>
      <c r="N14" s="14" t="s">
        <v>242</v>
      </c>
      <c r="O14" s="14">
        <v>4</v>
      </c>
      <c r="P14" s="14"/>
      <c r="Q14" s="14"/>
      <c r="R14" s="14"/>
      <c r="S14" s="14"/>
      <c r="T14" s="14"/>
      <c r="U14" s="14"/>
    </row>
    <row r="15" spans="1:21" s="3" customFormat="1" ht="30" customHeight="1">
      <c r="A15" s="13" t="s">
        <v>80</v>
      </c>
      <c r="B15" s="13" t="s">
        <v>67</v>
      </c>
      <c r="C15" s="14">
        <v>22051436</v>
      </c>
      <c r="D15" s="14" t="s">
        <v>76</v>
      </c>
      <c r="E15" s="14"/>
      <c r="F15" s="14"/>
      <c r="G15" s="14"/>
      <c r="H15" s="14"/>
      <c r="I15" s="14"/>
      <c r="J15" s="42"/>
      <c r="K15" s="14" t="s">
        <v>244</v>
      </c>
      <c r="L15" s="14" t="s">
        <v>233</v>
      </c>
      <c r="M15" s="14" t="s">
        <v>245</v>
      </c>
      <c r="N15" s="14" t="s">
        <v>246</v>
      </c>
      <c r="O15" s="14">
        <v>4</v>
      </c>
      <c r="P15" s="14"/>
      <c r="Q15" s="14"/>
      <c r="R15" s="14"/>
      <c r="S15" s="14"/>
      <c r="T15" s="14"/>
      <c r="U15" s="14"/>
    </row>
    <row r="16" spans="1:21" s="3" customFormat="1" ht="30" customHeight="1">
      <c r="A16" s="13" t="s">
        <v>80</v>
      </c>
      <c r="B16" s="13" t="s">
        <v>67</v>
      </c>
      <c r="C16" s="14">
        <v>22051436</v>
      </c>
      <c r="D16" s="14" t="s">
        <v>76</v>
      </c>
      <c r="E16" s="14"/>
      <c r="F16" s="14"/>
      <c r="G16" s="14"/>
      <c r="H16" s="14"/>
      <c r="I16" s="14"/>
      <c r="J16" s="42"/>
      <c r="K16" s="14" t="s">
        <v>247</v>
      </c>
      <c r="L16" s="14" t="s">
        <v>233</v>
      </c>
      <c r="M16" s="14" t="s">
        <v>248</v>
      </c>
      <c r="N16" s="14" t="s">
        <v>246</v>
      </c>
      <c r="O16" s="14">
        <v>4</v>
      </c>
      <c r="P16" s="14"/>
      <c r="Q16" s="14"/>
      <c r="R16" s="14"/>
      <c r="S16" s="14"/>
      <c r="T16" s="14"/>
      <c r="U16" s="14"/>
    </row>
    <row r="17" spans="1:21" s="3" customFormat="1" ht="30" customHeight="1">
      <c r="A17" s="15" t="s">
        <v>72</v>
      </c>
      <c r="B17" s="15" t="s">
        <v>224</v>
      </c>
      <c r="C17" s="16">
        <v>22051435</v>
      </c>
      <c r="D17" s="16" t="s">
        <v>63</v>
      </c>
      <c r="E17" s="16"/>
      <c r="F17" s="16"/>
      <c r="G17" s="16"/>
      <c r="H17" s="16"/>
      <c r="I17" s="16"/>
      <c r="J17" s="43"/>
      <c r="K17" s="16"/>
      <c r="L17" s="16"/>
      <c r="M17" s="16"/>
      <c r="N17" s="16"/>
      <c r="O17" s="16"/>
      <c r="P17" s="16" t="s">
        <v>249</v>
      </c>
      <c r="Q17" s="16" t="s">
        <v>250</v>
      </c>
      <c r="R17" s="16" t="s">
        <v>221</v>
      </c>
      <c r="S17" s="16" t="s">
        <v>251</v>
      </c>
      <c r="T17" s="16" t="s">
        <v>252</v>
      </c>
      <c r="U17" s="16">
        <v>4</v>
      </c>
    </row>
    <row r="18" spans="1:21" s="3" customFormat="1" ht="30" customHeight="1">
      <c r="A18" s="15" t="s">
        <v>72</v>
      </c>
      <c r="B18" s="15" t="s">
        <v>224</v>
      </c>
      <c r="C18" s="16">
        <v>22051435</v>
      </c>
      <c r="D18" s="16" t="s">
        <v>63</v>
      </c>
      <c r="E18" s="16"/>
      <c r="F18" s="16"/>
      <c r="G18" s="16"/>
      <c r="H18" s="16"/>
      <c r="I18" s="16"/>
      <c r="J18" s="43"/>
      <c r="K18" s="16"/>
      <c r="L18" s="16"/>
      <c r="M18" s="16"/>
      <c r="N18" s="16"/>
      <c r="O18" s="16"/>
      <c r="P18" s="16" t="s">
        <v>253</v>
      </c>
      <c r="Q18" s="16" t="s">
        <v>254</v>
      </c>
      <c r="R18" s="16" t="s">
        <v>255</v>
      </c>
      <c r="S18" s="16" t="s">
        <v>256</v>
      </c>
      <c r="T18" s="16" t="s">
        <v>257</v>
      </c>
      <c r="U18" s="16">
        <v>1</v>
      </c>
    </row>
    <row r="19" spans="1:21" s="3" customFormat="1" ht="30" customHeight="1">
      <c r="A19" s="15" t="s">
        <v>72</v>
      </c>
      <c r="B19" s="15" t="s">
        <v>224</v>
      </c>
      <c r="C19" s="16">
        <v>22051435</v>
      </c>
      <c r="D19" s="16" t="s">
        <v>63</v>
      </c>
      <c r="E19" s="16"/>
      <c r="F19" s="16"/>
      <c r="G19" s="16"/>
      <c r="H19" s="16"/>
      <c r="I19" s="16"/>
      <c r="J19" s="43"/>
      <c r="K19" s="16"/>
      <c r="L19" s="16"/>
      <c r="M19" s="16"/>
      <c r="N19" s="16"/>
      <c r="O19" s="16"/>
      <c r="P19" s="16" t="s">
        <v>253</v>
      </c>
      <c r="Q19" s="16" t="s">
        <v>254</v>
      </c>
      <c r="R19" s="16" t="s">
        <v>255</v>
      </c>
      <c r="S19" s="16" t="s">
        <v>258</v>
      </c>
      <c r="T19" s="16" t="s">
        <v>259</v>
      </c>
      <c r="U19" s="16">
        <v>5</v>
      </c>
    </row>
    <row r="20" spans="1:21" s="3" customFormat="1" ht="30" customHeight="1">
      <c r="A20" s="17" t="s">
        <v>75</v>
      </c>
      <c r="B20" s="17" t="s">
        <v>224</v>
      </c>
      <c r="C20" s="18">
        <v>22051432</v>
      </c>
      <c r="D20" s="18" t="s">
        <v>20</v>
      </c>
      <c r="E20" s="18" t="s">
        <v>228</v>
      </c>
      <c r="F20" s="18" t="s">
        <v>229</v>
      </c>
      <c r="G20" s="18">
        <v>2021.6</v>
      </c>
      <c r="H20" s="18" t="s">
        <v>230</v>
      </c>
      <c r="I20" s="18" t="s">
        <v>231</v>
      </c>
      <c r="J20" s="18">
        <v>4</v>
      </c>
      <c r="K20" s="18"/>
      <c r="L20" s="18"/>
      <c r="M20" s="18"/>
      <c r="N20" s="18"/>
    </row>
    <row r="21" spans="1:21" s="3" customFormat="1" ht="30" customHeight="1">
      <c r="A21" s="17" t="s">
        <v>75</v>
      </c>
      <c r="B21" s="17" t="s">
        <v>224</v>
      </c>
      <c r="C21" s="18">
        <v>22051432</v>
      </c>
      <c r="D21" s="18" t="s">
        <v>20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8"/>
      <c r="P21" s="18" t="s">
        <v>260</v>
      </c>
      <c r="Q21" s="18" t="s">
        <v>250</v>
      </c>
      <c r="R21" s="18"/>
      <c r="S21" s="18" t="s">
        <v>251</v>
      </c>
      <c r="T21" s="18" t="s">
        <v>252</v>
      </c>
      <c r="U21" s="18">
        <v>1</v>
      </c>
    </row>
    <row r="22" spans="1:21" ht="30" customHeight="1">
      <c r="A22" s="17" t="s">
        <v>75</v>
      </c>
      <c r="B22" s="17" t="s">
        <v>224</v>
      </c>
      <c r="C22" s="18">
        <v>22051432</v>
      </c>
      <c r="D22" s="18" t="s">
        <v>20</v>
      </c>
      <c r="O22" s="29"/>
      <c r="P22" s="29" t="s">
        <v>253</v>
      </c>
      <c r="Q22" s="29" t="s">
        <v>254</v>
      </c>
      <c r="R22" s="29" t="s">
        <v>255</v>
      </c>
      <c r="S22" s="29" t="s">
        <v>111</v>
      </c>
      <c r="T22" s="29" t="s">
        <v>257</v>
      </c>
      <c r="U22" s="29">
        <v>4</v>
      </c>
    </row>
    <row r="23" spans="1:21" ht="30" customHeight="1"/>
    <row r="24" spans="1:21" ht="54" customHeight="1">
      <c r="A24" s="90" t="s">
        <v>261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</row>
    <row r="25" spans="1:21" ht="33" customHeight="1">
      <c r="A25" s="91" t="s">
        <v>198</v>
      </c>
      <c r="B25" s="91"/>
      <c r="C25" s="91"/>
      <c r="D25" s="91"/>
      <c r="E25" s="91" t="s">
        <v>199</v>
      </c>
      <c r="F25" s="91"/>
      <c r="G25" s="91"/>
      <c r="H25" s="91"/>
      <c r="I25" s="91"/>
      <c r="J25" s="91"/>
      <c r="K25" s="91" t="s">
        <v>14</v>
      </c>
      <c r="L25" s="91"/>
      <c r="M25" s="91"/>
      <c r="N25" s="91"/>
      <c r="O25" s="91"/>
      <c r="P25" s="91" t="s">
        <v>200</v>
      </c>
      <c r="Q25" s="91"/>
      <c r="R25" s="91"/>
      <c r="S25" s="91"/>
      <c r="T25" s="91"/>
      <c r="U25" s="91"/>
    </row>
    <row r="26" spans="1:21" ht="84">
      <c r="A26" s="12" t="s">
        <v>1</v>
      </c>
      <c r="B26" s="12" t="s">
        <v>201</v>
      </c>
      <c r="C26" s="12" t="s">
        <v>2</v>
      </c>
      <c r="D26" s="12" t="s">
        <v>4</v>
      </c>
      <c r="E26" s="12" t="s">
        <v>202</v>
      </c>
      <c r="F26" s="12" t="s">
        <v>203</v>
      </c>
      <c r="G26" s="12" t="s">
        <v>204</v>
      </c>
      <c r="H26" s="28" t="s">
        <v>205</v>
      </c>
      <c r="I26" s="40" t="s">
        <v>206</v>
      </c>
      <c r="J26" s="41" t="s">
        <v>207</v>
      </c>
      <c r="K26" s="40" t="s">
        <v>208</v>
      </c>
      <c r="L26" s="40" t="s">
        <v>209</v>
      </c>
      <c r="M26" s="12" t="s">
        <v>210</v>
      </c>
      <c r="N26" s="40" t="s">
        <v>206</v>
      </c>
      <c r="O26" s="41" t="s">
        <v>207</v>
      </c>
      <c r="P26" s="40" t="s">
        <v>211</v>
      </c>
      <c r="Q26" s="40" t="s">
        <v>212</v>
      </c>
      <c r="R26" s="28" t="s">
        <v>213</v>
      </c>
      <c r="S26" s="40" t="s">
        <v>214</v>
      </c>
      <c r="T26" s="40" t="s">
        <v>206</v>
      </c>
      <c r="U26" s="41" t="s">
        <v>207</v>
      </c>
    </row>
    <row r="27" spans="1:21" s="4" customFormat="1" ht="30" customHeight="1">
      <c r="A27" s="13" t="s">
        <v>117</v>
      </c>
      <c r="B27" s="13" t="s">
        <v>159</v>
      </c>
      <c r="C27" s="19">
        <v>21951499</v>
      </c>
      <c r="D27" s="20" t="s">
        <v>76</v>
      </c>
      <c r="E27" s="30" t="s">
        <v>262</v>
      </c>
      <c r="F27" s="19" t="s">
        <v>263</v>
      </c>
      <c r="G27" s="31">
        <v>44401</v>
      </c>
      <c r="H27" s="19" t="s">
        <v>264</v>
      </c>
      <c r="I27" s="44" t="s">
        <v>265</v>
      </c>
      <c r="J27" s="45" t="s">
        <v>266</v>
      </c>
      <c r="K27" s="44" t="s">
        <v>267</v>
      </c>
      <c r="L27" s="20" t="s">
        <v>268</v>
      </c>
      <c r="M27" s="31">
        <v>44383</v>
      </c>
      <c r="N27" s="44" t="s">
        <v>269</v>
      </c>
      <c r="O27" s="45" t="s">
        <v>270</v>
      </c>
      <c r="P27" s="50" t="s">
        <v>271</v>
      </c>
      <c r="Q27" s="54" t="s">
        <v>272</v>
      </c>
      <c r="R27" s="55" t="s">
        <v>273</v>
      </c>
      <c r="S27" s="55" t="s">
        <v>251</v>
      </c>
      <c r="T27" s="50" t="s">
        <v>274</v>
      </c>
      <c r="U27" s="45" t="s">
        <v>275</v>
      </c>
    </row>
    <row r="28" spans="1:21" s="4" customFormat="1" ht="30" customHeight="1">
      <c r="A28" s="13" t="s">
        <v>117</v>
      </c>
      <c r="B28" s="13" t="s">
        <v>159</v>
      </c>
      <c r="C28" s="19">
        <v>21951499</v>
      </c>
      <c r="D28" s="20" t="s">
        <v>76</v>
      </c>
      <c r="E28" s="30"/>
      <c r="F28" s="19"/>
      <c r="G28" s="31"/>
      <c r="H28" s="19"/>
      <c r="I28" s="44"/>
      <c r="J28" s="45"/>
      <c r="K28" s="44" t="s">
        <v>276</v>
      </c>
      <c r="L28" s="20" t="s">
        <v>268</v>
      </c>
      <c r="M28" s="31">
        <v>44341</v>
      </c>
      <c r="N28" s="44" t="s">
        <v>277</v>
      </c>
      <c r="O28" s="45" t="s">
        <v>278</v>
      </c>
      <c r="P28" s="50" t="s">
        <v>279</v>
      </c>
      <c r="Q28" s="54" t="s">
        <v>280</v>
      </c>
      <c r="R28" s="55" t="s">
        <v>273</v>
      </c>
      <c r="S28" s="55" t="s">
        <v>251</v>
      </c>
      <c r="T28" s="50" t="s">
        <v>281</v>
      </c>
      <c r="U28" s="45" t="s">
        <v>282</v>
      </c>
    </row>
    <row r="29" spans="1:21" s="4" customFormat="1" ht="30" customHeight="1">
      <c r="A29" s="13" t="s">
        <v>117</v>
      </c>
      <c r="B29" s="13" t="s">
        <v>159</v>
      </c>
      <c r="C29" s="19">
        <v>21951499</v>
      </c>
      <c r="D29" s="20" t="s">
        <v>76</v>
      </c>
      <c r="E29" s="30"/>
      <c r="F29" s="19"/>
      <c r="G29" s="31"/>
      <c r="H29" s="19"/>
      <c r="I29" s="44"/>
      <c r="J29" s="45"/>
      <c r="K29" s="44" t="s">
        <v>283</v>
      </c>
      <c r="L29" s="20" t="s">
        <v>268</v>
      </c>
      <c r="M29" s="31">
        <v>44358</v>
      </c>
      <c r="N29" s="44" t="s">
        <v>284</v>
      </c>
      <c r="O29" s="45" t="s">
        <v>285</v>
      </c>
      <c r="P29" s="50" t="s">
        <v>286</v>
      </c>
      <c r="Q29" s="54" t="s">
        <v>287</v>
      </c>
      <c r="R29" s="55" t="s">
        <v>273</v>
      </c>
      <c r="S29" s="55"/>
      <c r="T29" s="50" t="s">
        <v>281</v>
      </c>
      <c r="U29" s="45" t="s">
        <v>282</v>
      </c>
    </row>
    <row r="30" spans="1:21" s="4" customFormat="1" ht="30" customHeight="1">
      <c r="A30" s="13" t="s">
        <v>117</v>
      </c>
      <c r="B30" s="13" t="s">
        <v>159</v>
      </c>
      <c r="C30" s="19">
        <v>21951499</v>
      </c>
      <c r="D30" s="20" t="s">
        <v>76</v>
      </c>
      <c r="E30" s="30"/>
      <c r="F30" s="19"/>
      <c r="G30" s="31"/>
      <c r="H30" s="19"/>
      <c r="I30" s="44"/>
      <c r="J30" s="45"/>
      <c r="K30" s="44"/>
      <c r="L30" s="20"/>
      <c r="M30" s="31"/>
      <c r="N30" s="44"/>
      <c r="O30" s="45"/>
      <c r="P30" s="50" t="s">
        <v>288</v>
      </c>
      <c r="Q30" s="54" t="s">
        <v>289</v>
      </c>
      <c r="R30" s="55" t="s">
        <v>273</v>
      </c>
      <c r="S30" s="55" t="s">
        <v>290</v>
      </c>
      <c r="T30" s="50" t="s">
        <v>291</v>
      </c>
      <c r="U30" s="45" t="s">
        <v>275</v>
      </c>
    </row>
    <row r="31" spans="1:21" s="5" customFormat="1" ht="76.5">
      <c r="A31" s="21" t="s">
        <v>97</v>
      </c>
      <c r="B31" s="21" t="s">
        <v>292</v>
      </c>
      <c r="C31" s="21">
        <v>21951502</v>
      </c>
      <c r="D31" s="21" t="s">
        <v>92</v>
      </c>
      <c r="E31" s="32" t="s">
        <v>293</v>
      </c>
      <c r="F31" s="21" t="s">
        <v>294</v>
      </c>
      <c r="G31" s="33">
        <v>44367</v>
      </c>
      <c r="H31" s="21" t="s">
        <v>295</v>
      </c>
      <c r="I31" s="32" t="s">
        <v>296</v>
      </c>
      <c r="J31" s="46" t="s">
        <v>297</v>
      </c>
      <c r="K31" s="21"/>
      <c r="L31" s="21"/>
      <c r="M31" s="21"/>
      <c r="N31" s="21"/>
      <c r="O31" s="21"/>
      <c r="P31" s="21" t="s">
        <v>298</v>
      </c>
      <c r="Q31" s="21" t="s">
        <v>299</v>
      </c>
      <c r="R31" s="21" t="s">
        <v>221</v>
      </c>
      <c r="S31" s="21" t="s">
        <v>300</v>
      </c>
      <c r="T31" s="21" t="s">
        <v>301</v>
      </c>
      <c r="U31" s="46" t="s">
        <v>302</v>
      </c>
    </row>
    <row r="32" spans="1:21" s="4" customFormat="1" ht="30" customHeight="1">
      <c r="A32" s="13" t="s">
        <v>148</v>
      </c>
      <c r="B32" s="13">
        <v>1909</v>
      </c>
      <c r="C32" s="19">
        <v>21951507</v>
      </c>
      <c r="D32" s="20" t="s">
        <v>76</v>
      </c>
      <c r="E32" s="30"/>
      <c r="F32" s="19"/>
      <c r="G32" s="31"/>
      <c r="H32" s="19"/>
      <c r="I32" s="44"/>
      <c r="J32" s="45"/>
      <c r="K32" s="44"/>
      <c r="L32" s="20"/>
      <c r="M32" s="31">
        <v>44290</v>
      </c>
      <c r="N32" s="44"/>
      <c r="O32" s="45"/>
      <c r="P32" s="50" t="s">
        <v>149</v>
      </c>
      <c r="Q32" s="54" t="s">
        <v>303</v>
      </c>
      <c r="R32" s="55" t="s">
        <v>304</v>
      </c>
      <c r="S32" s="55" t="s">
        <v>305</v>
      </c>
      <c r="T32" s="50" t="s">
        <v>306</v>
      </c>
      <c r="U32" s="45" t="s">
        <v>307</v>
      </c>
    </row>
    <row r="33" spans="1:21" s="4" customFormat="1" ht="39.950000000000003" customHeight="1">
      <c r="A33" s="22" t="s">
        <v>89</v>
      </c>
      <c r="B33" s="22" t="s">
        <v>91</v>
      </c>
      <c r="C33" s="22">
        <v>21951509</v>
      </c>
      <c r="D33" s="22" t="s">
        <v>92</v>
      </c>
      <c r="E33" s="19"/>
      <c r="F33" s="19"/>
      <c r="G33" s="19"/>
      <c r="H33" s="19"/>
      <c r="I33" s="19"/>
      <c r="J33" s="19"/>
      <c r="K33" s="36" t="s">
        <v>308</v>
      </c>
      <c r="L33" s="36" t="s">
        <v>268</v>
      </c>
      <c r="M33" s="51">
        <v>44214</v>
      </c>
      <c r="N33" s="36" t="s">
        <v>309</v>
      </c>
      <c r="O33" s="36" t="s">
        <v>310</v>
      </c>
      <c r="P33" s="32" t="s">
        <v>311</v>
      </c>
      <c r="Q33" s="32" t="s">
        <v>312</v>
      </c>
      <c r="R33" s="36" t="s">
        <v>313</v>
      </c>
      <c r="S33" s="36" t="s">
        <v>314</v>
      </c>
      <c r="T33" s="36" t="s">
        <v>315</v>
      </c>
      <c r="U33" s="58" t="s">
        <v>316</v>
      </c>
    </row>
    <row r="34" spans="1:21" s="4" customFormat="1" ht="54.95" customHeight="1">
      <c r="A34" s="22" t="s">
        <v>89</v>
      </c>
      <c r="B34" s="22" t="s">
        <v>91</v>
      </c>
      <c r="C34" s="22">
        <v>21951509</v>
      </c>
      <c r="D34" s="22" t="s">
        <v>92</v>
      </c>
      <c r="E34" s="34"/>
      <c r="F34" s="19"/>
      <c r="G34" s="34"/>
      <c r="H34" s="34"/>
      <c r="I34" s="34"/>
      <c r="J34" s="34"/>
      <c r="K34" s="36" t="s">
        <v>317</v>
      </c>
      <c r="L34" s="36" t="s">
        <v>268</v>
      </c>
      <c r="M34" s="51">
        <v>44176</v>
      </c>
      <c r="N34" s="36" t="s">
        <v>318</v>
      </c>
      <c r="O34" s="36" t="s">
        <v>319</v>
      </c>
      <c r="P34" s="36" t="s">
        <v>320</v>
      </c>
      <c r="Q34" s="36" t="s">
        <v>321</v>
      </c>
      <c r="R34" s="36" t="s">
        <v>313</v>
      </c>
      <c r="S34" s="36" t="s">
        <v>111</v>
      </c>
      <c r="T34" s="36" t="s">
        <v>322</v>
      </c>
      <c r="U34" s="58" t="s">
        <v>323</v>
      </c>
    </row>
    <row r="35" spans="1:21" s="4" customFormat="1" ht="45" customHeight="1">
      <c r="A35" s="13" t="s">
        <v>127</v>
      </c>
      <c r="B35" s="13" t="s">
        <v>103</v>
      </c>
      <c r="C35" s="19">
        <v>21951511</v>
      </c>
      <c r="D35" s="13" t="s">
        <v>324</v>
      </c>
      <c r="E35" s="19" t="s">
        <v>325</v>
      </c>
      <c r="F35" s="19" t="s">
        <v>326</v>
      </c>
      <c r="G35" s="19" t="s">
        <v>327</v>
      </c>
      <c r="H35" s="19" t="s">
        <v>328</v>
      </c>
      <c r="I35" s="32" t="s">
        <v>329</v>
      </c>
      <c r="J35" s="47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59" t="s">
        <v>330</v>
      </c>
    </row>
    <row r="36" spans="1:21" s="4" customFormat="1" ht="84" customHeight="1">
      <c r="A36" s="92" t="s">
        <v>112</v>
      </c>
      <c r="B36" s="95" t="s">
        <v>103</v>
      </c>
      <c r="C36" s="98">
        <v>21951518</v>
      </c>
      <c r="D36" s="98" t="s">
        <v>20</v>
      </c>
      <c r="E36" s="101" t="s">
        <v>331</v>
      </c>
      <c r="F36" s="104" t="s">
        <v>332</v>
      </c>
      <c r="G36" s="107">
        <v>44401</v>
      </c>
      <c r="H36" s="98" t="s">
        <v>333</v>
      </c>
      <c r="I36" s="104" t="s">
        <v>334</v>
      </c>
      <c r="J36" s="110" t="s">
        <v>270</v>
      </c>
      <c r="K36" s="19"/>
      <c r="L36" s="19"/>
      <c r="M36" s="19"/>
      <c r="N36" s="19"/>
      <c r="O36" s="19"/>
      <c r="P36" s="52" t="s">
        <v>335</v>
      </c>
      <c r="Q36" s="30" t="s">
        <v>336</v>
      </c>
      <c r="R36" s="19" t="s">
        <v>221</v>
      </c>
      <c r="S36" s="19" t="s">
        <v>305</v>
      </c>
      <c r="T36" s="56" t="s">
        <v>337</v>
      </c>
      <c r="U36" s="45" t="s">
        <v>282</v>
      </c>
    </row>
    <row r="37" spans="1:21" s="6" customFormat="1" ht="69" customHeight="1">
      <c r="A37" s="93"/>
      <c r="B37" s="96"/>
      <c r="C37" s="99"/>
      <c r="D37" s="99"/>
      <c r="E37" s="102"/>
      <c r="F37" s="105"/>
      <c r="G37" s="108"/>
      <c r="H37" s="99"/>
      <c r="I37" s="105"/>
      <c r="J37" s="111"/>
      <c r="K37" s="48"/>
      <c r="L37" s="48"/>
      <c r="M37" s="48"/>
      <c r="N37" s="48"/>
      <c r="O37" s="48"/>
      <c r="P37" s="53" t="s">
        <v>338</v>
      </c>
      <c r="Q37" s="53" t="s">
        <v>339</v>
      </c>
      <c r="R37" s="19" t="s">
        <v>221</v>
      </c>
      <c r="S37" s="19" t="s">
        <v>305</v>
      </c>
      <c r="T37" s="57" t="s">
        <v>340</v>
      </c>
      <c r="U37" s="45" t="s">
        <v>341</v>
      </c>
    </row>
    <row r="38" spans="1:21" s="6" customFormat="1" ht="42.95" customHeight="1">
      <c r="A38" s="94"/>
      <c r="B38" s="97"/>
      <c r="C38" s="100"/>
      <c r="D38" s="100"/>
      <c r="E38" s="103"/>
      <c r="F38" s="106"/>
      <c r="G38" s="109"/>
      <c r="H38" s="100"/>
      <c r="I38" s="106"/>
      <c r="J38" s="112"/>
      <c r="K38" s="48"/>
      <c r="L38" s="48"/>
      <c r="M38" s="48"/>
      <c r="N38" s="48"/>
      <c r="O38" s="48"/>
      <c r="P38" s="52" t="s">
        <v>342</v>
      </c>
      <c r="Q38" s="53" t="s">
        <v>343</v>
      </c>
      <c r="R38" s="19" t="s">
        <v>221</v>
      </c>
      <c r="S38" s="19" t="s">
        <v>239</v>
      </c>
      <c r="T38" s="57" t="s">
        <v>344</v>
      </c>
      <c r="U38" s="45" t="s">
        <v>345</v>
      </c>
    </row>
    <row r="39" spans="1:21" s="4" customFormat="1" ht="48" customHeight="1">
      <c r="A39" s="13" t="s">
        <v>169</v>
      </c>
      <c r="B39" s="13" t="s">
        <v>91</v>
      </c>
      <c r="C39" s="19">
        <v>21951527</v>
      </c>
      <c r="D39" s="20" t="s">
        <v>23</v>
      </c>
      <c r="E39" s="101" t="s">
        <v>346</v>
      </c>
      <c r="F39" s="35" t="s">
        <v>347</v>
      </c>
      <c r="G39" s="31" t="s">
        <v>348</v>
      </c>
      <c r="H39" s="19" t="s">
        <v>349</v>
      </c>
      <c r="I39" s="36" t="s">
        <v>350</v>
      </c>
      <c r="J39" s="45" t="s">
        <v>351</v>
      </c>
      <c r="K39" s="44"/>
      <c r="L39" s="20"/>
      <c r="M39" s="31"/>
      <c r="N39" s="44"/>
      <c r="O39" s="45"/>
      <c r="P39" s="50"/>
      <c r="Q39" s="54"/>
      <c r="R39" s="55"/>
      <c r="S39" s="55"/>
      <c r="T39" s="50"/>
      <c r="U39" s="45"/>
    </row>
    <row r="40" spans="1:21" s="4" customFormat="1" ht="59.1" customHeight="1">
      <c r="A40" s="13" t="s">
        <v>133</v>
      </c>
      <c r="B40" s="13" t="s">
        <v>103</v>
      </c>
      <c r="C40" s="19">
        <v>21951520</v>
      </c>
      <c r="D40" s="20" t="s">
        <v>92</v>
      </c>
      <c r="E40" s="102" t="s">
        <v>325</v>
      </c>
      <c r="F40" s="19" t="s">
        <v>326</v>
      </c>
      <c r="G40" s="31" t="s">
        <v>327</v>
      </c>
      <c r="H40" s="19" t="s">
        <v>352</v>
      </c>
      <c r="I40" s="36" t="s">
        <v>329</v>
      </c>
      <c r="J40" s="45" t="s">
        <v>353</v>
      </c>
      <c r="K40" s="44"/>
      <c r="L40" s="20"/>
      <c r="M40" s="31"/>
      <c r="N40" s="44"/>
      <c r="O40" s="45"/>
      <c r="P40" s="50"/>
      <c r="Q40" s="54"/>
      <c r="R40" s="55"/>
      <c r="S40" s="55"/>
      <c r="T40" s="50"/>
      <c r="U40" s="45"/>
    </row>
    <row r="41" spans="1:21" s="4" customFormat="1" ht="30" customHeight="1">
      <c r="A41" s="13" t="s">
        <v>124</v>
      </c>
      <c r="B41" s="13">
        <v>1909</v>
      </c>
      <c r="C41" s="19">
        <v>21951524</v>
      </c>
      <c r="D41" s="20" t="s">
        <v>63</v>
      </c>
      <c r="E41" s="103"/>
      <c r="F41" s="19"/>
      <c r="G41" s="31"/>
      <c r="H41" s="19"/>
      <c r="I41" s="44"/>
      <c r="J41" s="45"/>
      <c r="K41" s="44"/>
      <c r="L41" s="20"/>
      <c r="M41" s="31"/>
      <c r="N41" s="44"/>
      <c r="O41" s="45"/>
      <c r="P41" s="50" t="s">
        <v>354</v>
      </c>
      <c r="Q41" s="54" t="s">
        <v>355</v>
      </c>
      <c r="R41" s="55" t="s">
        <v>356</v>
      </c>
      <c r="S41" s="55" t="s">
        <v>239</v>
      </c>
      <c r="T41" s="50" t="s">
        <v>124</v>
      </c>
      <c r="U41" s="45" t="s">
        <v>357</v>
      </c>
    </row>
    <row r="42" spans="1:21" s="4" customFormat="1" ht="54" customHeight="1">
      <c r="A42" s="13" t="s">
        <v>178</v>
      </c>
      <c r="B42" s="13" t="s">
        <v>103</v>
      </c>
      <c r="C42" s="19">
        <v>21951530</v>
      </c>
      <c r="D42" s="20" t="s">
        <v>20</v>
      </c>
      <c r="E42" s="35" t="s">
        <v>358</v>
      </c>
      <c r="F42" s="35" t="s">
        <v>226</v>
      </c>
      <c r="G42" s="31" t="s">
        <v>359</v>
      </c>
      <c r="H42" s="19" t="s">
        <v>12</v>
      </c>
      <c r="I42" s="36" t="s">
        <v>360</v>
      </c>
      <c r="J42" s="45">
        <v>5</v>
      </c>
      <c r="K42" s="36" t="s">
        <v>361</v>
      </c>
      <c r="L42" s="20" t="s">
        <v>268</v>
      </c>
      <c r="M42" s="31" t="s">
        <v>362</v>
      </c>
      <c r="N42" s="36" t="s">
        <v>363</v>
      </c>
      <c r="O42" s="45">
        <v>3</v>
      </c>
      <c r="P42" s="50"/>
      <c r="Q42" s="54"/>
      <c r="R42" s="55"/>
      <c r="S42" s="55"/>
      <c r="T42" s="50"/>
      <c r="U42" s="45"/>
    </row>
    <row r="43" spans="1:21" s="4" customFormat="1" ht="30" customHeight="1">
      <c r="A43" s="13" t="s">
        <v>181</v>
      </c>
      <c r="B43" s="13" t="s">
        <v>113</v>
      </c>
      <c r="C43" s="19">
        <v>21951495</v>
      </c>
      <c r="D43" s="20" t="s">
        <v>23</v>
      </c>
      <c r="E43" s="30"/>
      <c r="F43" s="19"/>
      <c r="G43" s="31"/>
      <c r="H43" s="19"/>
      <c r="I43" s="44"/>
      <c r="J43" s="45"/>
      <c r="K43" s="44"/>
      <c r="L43" s="20"/>
      <c r="M43" s="31"/>
      <c r="N43" s="44"/>
      <c r="O43" s="45"/>
      <c r="P43" s="50" t="s">
        <v>364</v>
      </c>
      <c r="Q43" s="54" t="s">
        <v>365</v>
      </c>
      <c r="R43" s="55" t="s">
        <v>366</v>
      </c>
      <c r="S43" s="55" t="s">
        <v>367</v>
      </c>
      <c r="T43" s="50" t="s">
        <v>368</v>
      </c>
      <c r="U43" s="45" t="s">
        <v>369</v>
      </c>
    </row>
    <row r="44" spans="1:21" s="4" customFormat="1" ht="30" customHeight="1">
      <c r="A44" s="13" t="s">
        <v>181</v>
      </c>
      <c r="B44" s="13" t="s">
        <v>113</v>
      </c>
      <c r="C44" s="19">
        <v>21951495</v>
      </c>
      <c r="D44" s="20" t="s">
        <v>23</v>
      </c>
      <c r="E44" s="30"/>
      <c r="F44" s="19"/>
      <c r="G44" s="31"/>
      <c r="H44" s="19"/>
      <c r="I44" s="44"/>
      <c r="J44" s="45"/>
      <c r="K44" s="44"/>
      <c r="L44" s="20"/>
      <c r="M44" s="31"/>
      <c r="N44" s="44"/>
      <c r="O44" s="45"/>
      <c r="P44" s="50" t="s">
        <v>370</v>
      </c>
      <c r="Q44" s="54" t="s">
        <v>371</v>
      </c>
      <c r="R44" s="55" t="s">
        <v>372</v>
      </c>
      <c r="S44" s="55" t="s">
        <v>373</v>
      </c>
      <c r="T44" s="50" t="s">
        <v>374</v>
      </c>
      <c r="U44" s="45" t="s">
        <v>375</v>
      </c>
    </row>
    <row r="45" spans="1:21" s="4" customFormat="1" ht="30" customHeight="1">
      <c r="A45" s="13" t="s">
        <v>181</v>
      </c>
      <c r="B45" s="13" t="s">
        <v>113</v>
      </c>
      <c r="C45" s="19">
        <v>21951495</v>
      </c>
      <c r="D45" s="20" t="s">
        <v>23</v>
      </c>
      <c r="E45" s="30"/>
      <c r="F45" s="19"/>
      <c r="G45" s="31"/>
      <c r="H45" s="19"/>
      <c r="I45" s="44"/>
      <c r="J45" s="45"/>
      <c r="K45" s="44"/>
      <c r="L45" s="20"/>
      <c r="M45" s="31"/>
      <c r="N45" s="44"/>
      <c r="O45" s="45"/>
      <c r="P45" s="50" t="s">
        <v>376</v>
      </c>
      <c r="Q45" s="54" t="s">
        <v>377</v>
      </c>
      <c r="R45" s="55" t="s">
        <v>366</v>
      </c>
      <c r="S45" s="55" t="s">
        <v>290</v>
      </c>
      <c r="T45" s="50" t="s">
        <v>181</v>
      </c>
      <c r="U45" s="45" t="s">
        <v>378</v>
      </c>
    </row>
    <row r="46" spans="1:21" s="4" customFormat="1" ht="51" customHeight="1">
      <c r="A46" s="13" t="s">
        <v>121</v>
      </c>
      <c r="B46" s="13" t="s">
        <v>91</v>
      </c>
      <c r="C46" s="19">
        <v>21951497</v>
      </c>
      <c r="D46" s="20" t="s">
        <v>76</v>
      </c>
      <c r="E46" s="36" t="s">
        <v>122</v>
      </c>
      <c r="F46" s="13" t="s">
        <v>379</v>
      </c>
      <c r="G46" s="31">
        <v>2021.7</v>
      </c>
      <c r="H46" s="19" t="s">
        <v>380</v>
      </c>
      <c r="I46" s="36" t="s">
        <v>381</v>
      </c>
      <c r="J46" s="45" t="s">
        <v>382</v>
      </c>
      <c r="K46" s="44"/>
      <c r="L46" s="20"/>
      <c r="M46" s="31"/>
      <c r="N46" s="44"/>
      <c r="O46" s="45"/>
      <c r="P46" s="50"/>
      <c r="Q46" s="54"/>
      <c r="R46" s="55"/>
      <c r="S46" s="55"/>
      <c r="T46" s="50"/>
      <c r="U46" s="45"/>
    </row>
    <row r="47" spans="1:21" s="4" customFormat="1" ht="30" customHeight="1">
      <c r="A47" s="13" t="s">
        <v>146</v>
      </c>
      <c r="B47" s="13" t="s">
        <v>91</v>
      </c>
      <c r="C47" s="19">
        <v>21951498</v>
      </c>
      <c r="D47" s="20" t="s">
        <v>76</v>
      </c>
      <c r="E47" s="30"/>
      <c r="F47" s="19"/>
      <c r="G47" s="31"/>
      <c r="H47" s="19"/>
      <c r="I47" s="44"/>
      <c r="J47" s="45"/>
      <c r="K47" s="44"/>
      <c r="L47" s="20"/>
      <c r="M47" s="31"/>
      <c r="N47" s="44"/>
      <c r="O47" s="45"/>
      <c r="P47" s="50" t="s">
        <v>383</v>
      </c>
      <c r="Q47" s="54" t="s">
        <v>384</v>
      </c>
      <c r="R47" s="55" t="s">
        <v>385</v>
      </c>
      <c r="S47" s="55" t="s">
        <v>386</v>
      </c>
      <c r="T47" s="50" t="s">
        <v>387</v>
      </c>
      <c r="U47" s="45" t="s">
        <v>388</v>
      </c>
    </row>
    <row r="48" spans="1:21" s="4" customFormat="1" ht="123" customHeight="1">
      <c r="A48" s="13" t="s">
        <v>183</v>
      </c>
      <c r="B48" s="13">
        <v>1909</v>
      </c>
      <c r="C48" s="19">
        <v>21951500</v>
      </c>
      <c r="D48" s="20" t="s">
        <v>20</v>
      </c>
      <c r="E48" s="35" t="s">
        <v>389</v>
      </c>
      <c r="F48" s="19" t="s">
        <v>390</v>
      </c>
      <c r="G48" s="31">
        <v>2021.1</v>
      </c>
      <c r="H48" s="19" t="s">
        <v>12</v>
      </c>
      <c r="I48" s="35" t="s">
        <v>391</v>
      </c>
      <c r="J48" s="45" t="s">
        <v>392</v>
      </c>
      <c r="K48" s="44"/>
      <c r="L48" s="20"/>
      <c r="M48" s="31"/>
      <c r="N48" s="44"/>
      <c r="O48" s="45"/>
      <c r="P48" s="50"/>
      <c r="Q48" s="54"/>
      <c r="R48" s="55"/>
      <c r="S48" s="55"/>
      <c r="T48" s="50"/>
      <c r="U48" s="45"/>
    </row>
    <row r="49" spans="1:21" s="4" customFormat="1" ht="30" customHeight="1">
      <c r="A49" s="13" t="s">
        <v>142</v>
      </c>
      <c r="B49" s="13" t="s">
        <v>103</v>
      </c>
      <c r="C49" s="19">
        <v>21951492</v>
      </c>
      <c r="D49" s="20" t="s">
        <v>23</v>
      </c>
      <c r="E49" s="30"/>
      <c r="F49" s="19"/>
      <c r="G49" s="31"/>
      <c r="H49" s="19"/>
      <c r="I49" s="44"/>
      <c r="J49" s="45"/>
      <c r="K49" s="44"/>
      <c r="L49" s="20"/>
      <c r="M49" s="31"/>
      <c r="N49" s="44"/>
      <c r="O49" s="45"/>
      <c r="P49" s="50" t="s">
        <v>143</v>
      </c>
      <c r="Q49" s="54" t="s">
        <v>393</v>
      </c>
      <c r="R49" s="55" t="s">
        <v>394</v>
      </c>
      <c r="S49" s="55" t="s">
        <v>239</v>
      </c>
      <c r="T49" s="50" t="s">
        <v>395</v>
      </c>
      <c r="U49" s="45" t="s">
        <v>396</v>
      </c>
    </row>
    <row r="50" spans="1:21" s="4" customFormat="1" ht="30" customHeight="1">
      <c r="A50" s="13" t="s">
        <v>185</v>
      </c>
      <c r="B50" s="13" t="s">
        <v>91</v>
      </c>
      <c r="C50" s="19">
        <v>21951506</v>
      </c>
      <c r="D50" s="20" t="s">
        <v>20</v>
      </c>
      <c r="E50" s="30"/>
      <c r="F50" s="19"/>
      <c r="G50" s="31"/>
      <c r="H50" s="19"/>
      <c r="I50" s="44"/>
      <c r="J50" s="45"/>
      <c r="K50" s="44" t="s">
        <v>397</v>
      </c>
      <c r="L50" s="20" t="s">
        <v>398</v>
      </c>
      <c r="M50" s="31" t="s">
        <v>399</v>
      </c>
      <c r="N50" s="36" t="s">
        <v>400</v>
      </c>
      <c r="O50" s="45" t="s">
        <v>401</v>
      </c>
      <c r="P50" s="50" t="s">
        <v>402</v>
      </c>
      <c r="Q50" s="54" t="s">
        <v>403</v>
      </c>
      <c r="R50" s="55" t="s">
        <v>404</v>
      </c>
      <c r="S50" s="55" t="s">
        <v>405</v>
      </c>
      <c r="T50" s="50" t="s">
        <v>406</v>
      </c>
      <c r="U50" s="45" t="s">
        <v>407</v>
      </c>
    </row>
    <row r="51" spans="1:21" s="4" customFormat="1" ht="76.5">
      <c r="A51" s="13" t="s">
        <v>130</v>
      </c>
      <c r="B51" s="13" t="s">
        <v>292</v>
      </c>
      <c r="C51" s="19">
        <v>21951521</v>
      </c>
      <c r="D51" s="13" t="s">
        <v>76</v>
      </c>
      <c r="E51" s="35" t="s">
        <v>408</v>
      </c>
      <c r="F51" s="37" t="s">
        <v>409</v>
      </c>
      <c r="G51" s="19" t="s">
        <v>410</v>
      </c>
      <c r="H51" s="19" t="s">
        <v>411</v>
      </c>
      <c r="I51" s="36" t="s">
        <v>412</v>
      </c>
      <c r="J51" s="49">
        <v>44291</v>
      </c>
      <c r="K51" s="19"/>
      <c r="L51" s="19"/>
      <c r="M51" s="19"/>
      <c r="N51" s="19"/>
      <c r="O51" s="19"/>
      <c r="P51" s="19" t="s">
        <v>413</v>
      </c>
      <c r="Q51" s="35" t="s">
        <v>414</v>
      </c>
      <c r="R51" s="19" t="s">
        <v>415</v>
      </c>
      <c r="S51" s="13" t="s">
        <v>111</v>
      </c>
      <c r="T51" s="36" t="s">
        <v>416</v>
      </c>
      <c r="U51" s="49" t="s">
        <v>417</v>
      </c>
    </row>
    <row r="52" spans="1:21" s="4" customFormat="1" ht="30" customHeight="1">
      <c r="A52" s="13" t="s">
        <v>190</v>
      </c>
      <c r="B52" s="13" t="s">
        <v>103</v>
      </c>
      <c r="C52" s="19">
        <v>21951493</v>
      </c>
      <c r="D52" s="20" t="s">
        <v>92</v>
      </c>
      <c r="E52" s="30"/>
      <c r="F52" s="19"/>
      <c r="G52" s="31"/>
      <c r="H52" s="19"/>
      <c r="I52" s="44"/>
      <c r="J52" s="45"/>
      <c r="K52" s="44"/>
      <c r="L52" s="20"/>
      <c r="M52" s="31"/>
      <c r="N52" s="44"/>
      <c r="O52" s="45"/>
      <c r="P52" s="50" t="s">
        <v>418</v>
      </c>
      <c r="Q52" s="54" t="s">
        <v>377</v>
      </c>
      <c r="R52" s="55" t="s">
        <v>419</v>
      </c>
      <c r="S52" s="55" t="s">
        <v>239</v>
      </c>
      <c r="T52" s="50" t="s">
        <v>420</v>
      </c>
      <c r="U52" s="45" t="s">
        <v>421</v>
      </c>
    </row>
    <row r="53" spans="1:21" s="4" customFormat="1" ht="90.95" customHeight="1">
      <c r="A53" s="13" t="s">
        <v>102</v>
      </c>
      <c r="B53" s="13" t="s">
        <v>159</v>
      </c>
      <c r="C53" s="19">
        <v>21951519</v>
      </c>
      <c r="D53" s="20" t="s">
        <v>76</v>
      </c>
      <c r="E53" s="35" t="s">
        <v>262</v>
      </c>
      <c r="F53" s="19" t="s">
        <v>263</v>
      </c>
      <c r="G53" s="31">
        <v>44401</v>
      </c>
      <c r="H53" s="19" t="s">
        <v>264</v>
      </c>
      <c r="I53" s="35" t="s">
        <v>265</v>
      </c>
      <c r="J53" s="45" t="s">
        <v>422</v>
      </c>
      <c r="K53" s="44" t="s">
        <v>267</v>
      </c>
      <c r="L53" s="20" t="s">
        <v>268</v>
      </c>
      <c r="M53" s="31">
        <v>44383</v>
      </c>
      <c r="N53" s="36" t="s">
        <v>269</v>
      </c>
      <c r="O53" s="45" t="s">
        <v>423</v>
      </c>
      <c r="P53" s="50" t="s">
        <v>271</v>
      </c>
      <c r="Q53" s="54" t="s">
        <v>272</v>
      </c>
      <c r="R53" s="55" t="s">
        <v>273</v>
      </c>
      <c r="S53" s="55" t="s">
        <v>251</v>
      </c>
      <c r="T53" s="50" t="s">
        <v>274</v>
      </c>
      <c r="U53" s="45" t="s">
        <v>424</v>
      </c>
    </row>
    <row r="54" spans="1:21" s="4" customFormat="1" ht="95.1" customHeight="1">
      <c r="A54" s="13" t="s">
        <v>102</v>
      </c>
      <c r="B54" s="13" t="s">
        <v>159</v>
      </c>
      <c r="C54" s="19">
        <v>21951519</v>
      </c>
      <c r="D54" s="20" t="s">
        <v>76</v>
      </c>
      <c r="E54" s="35" t="s">
        <v>331</v>
      </c>
      <c r="F54" s="19" t="s">
        <v>263</v>
      </c>
      <c r="G54" s="31">
        <v>44401</v>
      </c>
      <c r="H54" s="19" t="s">
        <v>264</v>
      </c>
      <c r="I54" s="35" t="s">
        <v>425</v>
      </c>
      <c r="J54" s="45" t="s">
        <v>423</v>
      </c>
      <c r="K54" s="44" t="s">
        <v>276</v>
      </c>
      <c r="L54" s="20" t="s">
        <v>268</v>
      </c>
      <c r="M54" s="31">
        <v>44341</v>
      </c>
      <c r="N54" s="36" t="s">
        <v>277</v>
      </c>
      <c r="O54" s="45" t="s">
        <v>426</v>
      </c>
      <c r="P54" s="35" t="s">
        <v>279</v>
      </c>
      <c r="Q54" s="54"/>
      <c r="R54" s="55" t="s">
        <v>273</v>
      </c>
      <c r="S54" s="55" t="s">
        <v>251</v>
      </c>
      <c r="T54" s="50" t="s">
        <v>281</v>
      </c>
      <c r="U54" s="45" t="s">
        <v>427</v>
      </c>
    </row>
    <row r="55" spans="1:21" s="4" customFormat="1" ht="30" customHeight="1">
      <c r="A55" s="13" t="s">
        <v>102</v>
      </c>
      <c r="B55" s="13" t="s">
        <v>159</v>
      </c>
      <c r="C55" s="19">
        <v>21951519</v>
      </c>
      <c r="D55" s="20" t="s">
        <v>76</v>
      </c>
      <c r="E55" s="30"/>
      <c r="F55" s="19"/>
      <c r="G55" s="31"/>
      <c r="H55" s="19"/>
      <c r="I55" s="44"/>
      <c r="J55" s="45"/>
      <c r="K55" s="44" t="s">
        <v>283</v>
      </c>
      <c r="L55" s="20" t="s">
        <v>268</v>
      </c>
      <c r="M55" s="31">
        <v>44358</v>
      </c>
      <c r="N55" s="36" t="s">
        <v>284</v>
      </c>
      <c r="O55" s="45" t="s">
        <v>428</v>
      </c>
      <c r="P55" s="35" t="s">
        <v>286</v>
      </c>
      <c r="Q55" s="54"/>
      <c r="R55" s="55" t="s">
        <v>273</v>
      </c>
      <c r="S55" s="55"/>
      <c r="T55" s="50" t="s">
        <v>281</v>
      </c>
      <c r="U55" s="45" t="s">
        <v>427</v>
      </c>
    </row>
    <row r="56" spans="1:21" s="4" customFormat="1" ht="30" customHeight="1">
      <c r="A56" s="13" t="s">
        <v>102</v>
      </c>
      <c r="B56" s="13" t="s">
        <v>159</v>
      </c>
      <c r="C56" s="19">
        <v>21951519</v>
      </c>
      <c r="D56" s="20" t="s">
        <v>76</v>
      </c>
      <c r="E56" s="30"/>
      <c r="F56" s="19"/>
      <c r="G56" s="31"/>
      <c r="H56" s="19"/>
      <c r="I56" s="44"/>
      <c r="J56" s="45"/>
      <c r="K56" s="44"/>
      <c r="L56" s="20"/>
      <c r="M56" s="31"/>
      <c r="N56" s="44"/>
      <c r="O56" s="45"/>
      <c r="P56" s="35" t="s">
        <v>429</v>
      </c>
      <c r="Q56" s="54"/>
      <c r="R56" s="55" t="s">
        <v>273</v>
      </c>
      <c r="S56" s="55" t="s">
        <v>290</v>
      </c>
      <c r="T56" s="50" t="s">
        <v>291</v>
      </c>
      <c r="U56" s="45" t="s">
        <v>430</v>
      </c>
    </row>
    <row r="57" spans="1:21" s="4" customFormat="1" ht="30" customHeight="1">
      <c r="A57" s="13" t="s">
        <v>108</v>
      </c>
      <c r="B57" s="13" t="s">
        <v>292</v>
      </c>
      <c r="C57" s="19">
        <v>21951522</v>
      </c>
      <c r="D57" s="20" t="s">
        <v>431</v>
      </c>
      <c r="E57" s="30"/>
      <c r="F57" s="19"/>
      <c r="G57" s="31"/>
      <c r="H57" s="19"/>
      <c r="I57" s="44"/>
      <c r="J57" s="45"/>
      <c r="K57" s="44"/>
      <c r="L57" s="20"/>
      <c r="M57" s="31"/>
      <c r="N57" s="44"/>
      <c r="O57" s="45"/>
      <c r="P57" s="50" t="s">
        <v>432</v>
      </c>
      <c r="Q57" s="54" t="s">
        <v>433</v>
      </c>
      <c r="R57" s="55" t="s">
        <v>313</v>
      </c>
      <c r="S57" s="55" t="s">
        <v>111</v>
      </c>
      <c r="T57" s="50" t="s">
        <v>434</v>
      </c>
      <c r="U57" s="45" t="s">
        <v>282</v>
      </c>
    </row>
    <row r="58" spans="1:21" s="4" customFormat="1" ht="30" customHeight="1">
      <c r="A58" s="13" t="s">
        <v>108</v>
      </c>
      <c r="B58" s="13" t="s">
        <v>292</v>
      </c>
      <c r="C58" s="19">
        <v>21951522</v>
      </c>
      <c r="D58" s="20" t="s">
        <v>431</v>
      </c>
      <c r="E58" s="30"/>
      <c r="F58" s="19"/>
      <c r="G58" s="31"/>
      <c r="H58" s="19"/>
      <c r="I58" s="44"/>
      <c r="J58" s="45"/>
      <c r="K58" s="44"/>
      <c r="L58" s="20"/>
      <c r="M58" s="31"/>
      <c r="N58" s="44"/>
      <c r="O58" s="45"/>
      <c r="P58" s="50" t="s">
        <v>418</v>
      </c>
      <c r="Q58" s="54" t="s">
        <v>435</v>
      </c>
      <c r="R58" s="55" t="s">
        <v>436</v>
      </c>
      <c r="S58" s="55" t="s">
        <v>239</v>
      </c>
      <c r="T58" s="50" t="s">
        <v>437</v>
      </c>
      <c r="U58" s="45" t="s">
        <v>275</v>
      </c>
    </row>
    <row r="59" spans="1:21" s="4" customFormat="1" ht="30" customHeight="1">
      <c r="A59" s="13" t="s">
        <v>108</v>
      </c>
      <c r="B59" s="13" t="s">
        <v>292</v>
      </c>
      <c r="C59" s="19">
        <v>21951522</v>
      </c>
      <c r="D59" s="20" t="s">
        <v>431</v>
      </c>
      <c r="E59" s="30"/>
      <c r="F59" s="19"/>
      <c r="G59" s="31"/>
      <c r="H59" s="19"/>
      <c r="I59" s="44"/>
      <c r="J59" s="45"/>
      <c r="K59" s="44"/>
      <c r="L59" s="20"/>
      <c r="M59" s="31"/>
      <c r="N59" s="44"/>
      <c r="O59" s="45"/>
      <c r="P59" s="50" t="s">
        <v>438</v>
      </c>
      <c r="Q59" s="54" t="s">
        <v>312</v>
      </c>
      <c r="R59" s="55" t="s">
        <v>313</v>
      </c>
      <c r="S59" s="55" t="s">
        <v>239</v>
      </c>
      <c r="T59" s="50" t="s">
        <v>439</v>
      </c>
      <c r="U59" s="45" t="s">
        <v>285</v>
      </c>
    </row>
    <row r="60" spans="1:21" s="4" customFormat="1" ht="30" customHeight="1">
      <c r="A60" s="13" t="s">
        <v>195</v>
      </c>
      <c r="B60" s="13" t="s">
        <v>163</v>
      </c>
      <c r="C60" s="19">
        <v>21951510</v>
      </c>
      <c r="D60" s="20" t="s">
        <v>176</v>
      </c>
      <c r="E60" s="30"/>
      <c r="F60" s="19"/>
      <c r="G60" s="31"/>
      <c r="H60" s="19"/>
      <c r="I60" s="44"/>
      <c r="J60" s="45"/>
      <c r="K60" s="44"/>
      <c r="L60" s="20"/>
      <c r="M60" s="31"/>
      <c r="N60" s="44"/>
      <c r="O60" s="45"/>
      <c r="P60" s="50" t="s">
        <v>440</v>
      </c>
      <c r="Q60" s="54" t="s">
        <v>441</v>
      </c>
      <c r="R60" s="55" t="s">
        <v>442</v>
      </c>
      <c r="S60" s="55" t="s">
        <v>373</v>
      </c>
      <c r="T60" s="50" t="s">
        <v>443</v>
      </c>
      <c r="U60" s="45" t="s">
        <v>444</v>
      </c>
    </row>
    <row r="61" spans="1:21" ht="30" customHeight="1"/>
    <row r="62" spans="1:21" ht="30" customHeight="1"/>
    <row r="63" spans="1:21" ht="30" customHeight="1"/>
    <row r="64" spans="1:21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</sheetData>
  <sheetProtection formatCells="0" insertHyperlinks="0" autoFilter="0"/>
  <mergeCells count="26">
    <mergeCell ref="J36:J38"/>
    <mergeCell ref="E39:E41"/>
    <mergeCell ref="F36:F38"/>
    <mergeCell ref="G36:G38"/>
    <mergeCell ref="H36:H38"/>
    <mergeCell ref="I36:I38"/>
    <mergeCell ref="A36:A38"/>
    <mergeCell ref="B36:B38"/>
    <mergeCell ref="C36:C38"/>
    <mergeCell ref="D36:D38"/>
    <mergeCell ref="E36:E38"/>
    <mergeCell ref="A24:U24"/>
    <mergeCell ref="A25:D25"/>
    <mergeCell ref="E25:J25"/>
    <mergeCell ref="K25:O25"/>
    <mergeCell ref="P25:U25"/>
    <mergeCell ref="A7:U7"/>
    <mergeCell ref="A8:D8"/>
    <mergeCell ref="E8:J8"/>
    <mergeCell ref="K8:O8"/>
    <mergeCell ref="P8:U8"/>
    <mergeCell ref="A1:U1"/>
    <mergeCell ref="A2:D2"/>
    <mergeCell ref="E2:J2"/>
    <mergeCell ref="K2:O2"/>
    <mergeCell ref="P2:U2"/>
  </mergeCells>
  <phoneticPr fontId="26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/>
</allowEditUser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2" interlineOnOff="0" interlineColor="0" isDbSheet="0"/>
  </woSheetsProps>
  <woBookProps>
    <bookSettings isFilterShared="1" isAutoUpdatePaused="0" filterType="conn" isMergeTasksAutoUpdate="0"/>
  </woBookProps>
</woProps>
</file>

<file path=customXml/item3.xml><?xml version="1.0" encoding="utf-8"?>
<comments xmlns="https://web.wps.cn/et/2018/main" xmlns:s="http://schemas.openxmlformats.org/spreadsheetml/2006/main"/>
</file>

<file path=customXml/item4.xml><?xml version="1.0" encoding="utf-8"?>
<pixelators xmlns="https://web.wps.cn/et/2018/main" xmlns:s="http://schemas.openxmlformats.org/spreadsheetml/2006/main">
  <pixelatorList sheetStid="1"/>
  <pixelatorList sheetStid="2"/>
  <pixelatorList sheetStid="3"/>
</pixelators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表格1</vt:lpstr>
      <vt:lpstr>表格2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微软用户</cp:lastModifiedBy>
  <dcterms:created xsi:type="dcterms:W3CDTF">2021-10-22T16:28:00Z</dcterms:created>
  <dcterms:modified xsi:type="dcterms:W3CDTF">2021-11-01T06:58:19Z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