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40" windowHeight="15600"/>
  </bookViews>
  <sheets>
    <sheet name="Sheet1" sheetId="1" r:id="rId1"/>
    <sheet name="Sheet2" sheetId="2" r:id="rId2"/>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225" i="1" l="1"/>
  <c r="Q228" i="1"/>
  <c r="T404" i="1"/>
  <c r="T403" i="1"/>
  <c r="T402" i="1"/>
  <c r="T401" i="1"/>
  <c r="T400" i="1"/>
  <c r="T399" i="1"/>
  <c r="T398" i="1"/>
  <c r="T397" i="1"/>
  <c r="T396" i="1"/>
  <c r="T395" i="1"/>
  <c r="T394" i="1"/>
  <c r="T393" i="1"/>
  <c r="T392" i="1"/>
  <c r="T391" i="1"/>
  <c r="T390" i="1"/>
  <c r="T389" i="1"/>
  <c r="T388" i="1"/>
  <c r="T387" i="1"/>
  <c r="T386" i="1"/>
  <c r="T385" i="1"/>
  <c r="T384" i="1"/>
  <c r="T383" i="1"/>
  <c r="T382" i="1"/>
  <c r="T381" i="1"/>
  <c r="T380" i="1"/>
  <c r="Q194" i="1"/>
  <c r="Q192" i="1"/>
  <c r="Q191" i="1"/>
  <c r="Q190" i="1"/>
  <c r="Q189" i="1"/>
  <c r="Q188" i="1"/>
  <c r="Q186" i="1"/>
  <c r="Q187"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99" i="1"/>
  <c r="Q98" i="1"/>
  <c r="Q97" i="1"/>
  <c r="Q96" i="1"/>
  <c r="Q95" i="1"/>
  <c r="Q94" i="1"/>
  <c r="Q93" i="1"/>
  <c r="Q92" i="1"/>
  <c r="Q91" i="1"/>
  <c r="Q90" i="1"/>
  <c r="Q89" i="1"/>
  <c r="Q88" i="1"/>
  <c r="Q87" i="1"/>
  <c r="Q86" i="1"/>
  <c r="Q85" i="1"/>
  <c r="Q84" i="1"/>
  <c r="Q83" i="1"/>
  <c r="Q82" i="1"/>
  <c r="Q81" i="1"/>
  <c r="Q80" i="1"/>
  <c r="Q79"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alcChain>
</file>

<file path=xl/sharedStrings.xml><?xml version="1.0" encoding="utf-8"?>
<sst xmlns="http://schemas.openxmlformats.org/spreadsheetml/2006/main" count="3606" uniqueCount="1458">
  <si>
    <t>序号</t>
  </si>
  <si>
    <t>姓名</t>
  </si>
  <si>
    <t>学号</t>
  </si>
  <si>
    <t>专业、班级</t>
  </si>
  <si>
    <t>政治面貌</t>
  </si>
  <si>
    <t>科研成果</t>
  </si>
  <si>
    <t>社会工作</t>
  </si>
  <si>
    <t>纪实业绩得分</t>
  </si>
  <si>
    <t xml:space="preserve">CCF A类论文 </t>
  </si>
  <si>
    <t>CCF B类论文</t>
  </si>
  <si>
    <t>CCF C类论文、SCI论文、中文一级期刊</t>
  </si>
  <si>
    <t>其他EI会议论文、中文核心期刊论文</t>
  </si>
  <si>
    <t>其他论文</t>
  </si>
  <si>
    <t xml:space="preserve">竞赛获奖 </t>
  </si>
  <si>
    <t>专利</t>
  </si>
  <si>
    <t>近一年获奖情况,本学年担任社会工作及参加社会公益活动情况</t>
  </si>
  <si>
    <t>课程成绩</t>
  </si>
  <si>
    <t>总分</t>
  </si>
  <si>
    <t>胡佳聪</t>
  </si>
  <si>
    <t>22051134</t>
  </si>
  <si>
    <t>软件工程2001班</t>
  </si>
  <si>
    <t>党员</t>
  </si>
  <si>
    <t/>
  </si>
  <si>
    <t>1.担任软件学院团学联主席团成员身份
2.获得2020-2021学年浙江大学优秀团干部荣誉称号
3.获得2020年宁波市高校“大学生励志标兵”荣誉称号
4.参与志愿者活动：例如迎新志愿者、VALSE2021志愿者</t>
  </si>
  <si>
    <t>王泽元</t>
  </si>
  <si>
    <t>22051067</t>
  </si>
  <si>
    <t>群众</t>
  </si>
  <si>
    <t>1、担任团学联权服实践部副部长
2、软件学院2021元旦晚会志愿者</t>
  </si>
  <si>
    <t>周琛</t>
  </si>
  <si>
    <t>22051147</t>
  </si>
  <si>
    <t>1、软件工程2001班学生书记
2、街道防疫志愿者
3、湖州市委市政府挂职实习
4、浙江大学优秀团干部</t>
  </si>
  <si>
    <t>唐李君</t>
  </si>
  <si>
    <t>22051133</t>
  </si>
  <si>
    <t>共青团员</t>
  </si>
  <si>
    <t>专利申请书1[2,导1]</t>
  </si>
  <si>
    <t>1、担任软件工程2001班班长
2、担任2020级党团组织部部长
3、参加熔金计划
4、浙江大学优秀团干部</t>
  </si>
  <si>
    <t>燕雪雅</t>
  </si>
  <si>
    <t>22051099</t>
  </si>
  <si>
    <t>1. 担任班级宣传委员，辅助班级日常工作，例如领取分发新生礼包等
2. 辅助组织班级破冰活动
3. 在软件学院班级合唱比赛中，负责比赛服装的准备及处理工作
4. 作为支委，负责党支部相关会议及活动的工作记录
5. 作为在杭学生党员代表，参与新院长及副书记组织的学生代表座谈会，讨论软件学院现状、存在问题及未来发展规划</t>
  </si>
  <si>
    <t>贝史涛</t>
  </si>
  <si>
    <t>22051132</t>
  </si>
  <si>
    <t>1、参加VALSE志愿活动
2、参加校歌歌唱比赛</t>
  </si>
  <si>
    <t>杨文武</t>
  </si>
  <si>
    <t>22051100</t>
  </si>
  <si>
    <t>张文龙</t>
  </si>
  <si>
    <t>22051153</t>
  </si>
  <si>
    <t>王鑫潇</t>
  </si>
  <si>
    <t>22051013</t>
  </si>
  <si>
    <t xml:space="preserve">1、担任软件工程2001班文体委员
2、组织班级参加学院篮球比赛
3、组织班级参加校歌合唱比赛 </t>
  </si>
  <si>
    <t>翟艳秋</t>
  </si>
  <si>
    <t>22051178</t>
  </si>
  <si>
    <t>1、担任班级组织委员，配合班长完成物资分发等工作
2、在合唱比赛前负责选择、租赁以及分发比赛服装，赛后收集比赛服装并处理租金等善后工作
3、作为支委负责研一春夏学期会议及活动的工作记录
4、作为在杭学生党员代表，参与学生代表座谈会
5、帮助收集同学的材料</t>
  </si>
  <si>
    <t>刘劭荣</t>
  </si>
  <si>
    <t>22051145</t>
  </si>
  <si>
    <t>1. 参加院级篮球赛</t>
  </si>
  <si>
    <t>谢辛</t>
  </si>
  <si>
    <t>22051010</t>
  </si>
  <si>
    <t>1[3]</t>
  </si>
  <si>
    <t>1[2，他1]</t>
  </si>
  <si>
    <t>1[1]</t>
  </si>
  <si>
    <t>B类国家级三等奖1[2]</t>
  </si>
  <si>
    <t>1. 开展志愿者活动</t>
  </si>
  <si>
    <t>陆张婷</t>
  </si>
  <si>
    <t>22051069</t>
  </si>
  <si>
    <t>舒章磊</t>
  </si>
  <si>
    <t>22051113</t>
  </si>
  <si>
    <t>胡子涵</t>
  </si>
  <si>
    <t>22051144</t>
  </si>
  <si>
    <t>沈鑫杰</t>
  </si>
  <si>
    <t>22051059</t>
  </si>
  <si>
    <t>1、志愿参加学院篮球赛</t>
  </si>
  <si>
    <t>胡伟</t>
  </si>
  <si>
    <t>22051170</t>
  </si>
  <si>
    <t>1.帮助采购合唱服装
2.协助破冰活动举办，包括采购物资、提供活动想法
3.协助班委进行材料收集工作</t>
  </si>
  <si>
    <t>刘一麟</t>
  </si>
  <si>
    <t>22051143</t>
  </si>
  <si>
    <t>1.提供破冰活动创意、帮助采购物资
2.迎新志愿服务</t>
  </si>
  <si>
    <t>蔡宇航</t>
  </si>
  <si>
    <t>22051112</t>
  </si>
  <si>
    <t>王刚</t>
  </si>
  <si>
    <t>22051146</t>
  </si>
  <si>
    <t>中共党员</t>
  </si>
  <si>
    <t>1、参与浙江大学优秀大学生赴灵隐街道开展暑期挂职锻炼
2、参与浙江大学软件学院2022级研究生推免复试面试秘书工作</t>
  </si>
  <si>
    <t>郭恒康</t>
  </si>
  <si>
    <t>22051103</t>
  </si>
  <si>
    <t>郑晨卉</t>
  </si>
  <si>
    <t>22051043</t>
  </si>
  <si>
    <t>1.参加校歌大赛；
2.参加valse志愿活动</t>
  </si>
  <si>
    <t>蒋加伦</t>
  </si>
  <si>
    <t>22051083</t>
  </si>
  <si>
    <t>吴祥飞</t>
  </si>
  <si>
    <t>22051075</t>
  </si>
  <si>
    <t>肖鹏</t>
  </si>
  <si>
    <t>22051006</t>
  </si>
  <si>
    <t>梁炜</t>
  </si>
  <si>
    <t>22051055</t>
  </si>
  <si>
    <t>1.担任软件工程2001班纪检委员
2.组织团支部团员民主评议
3.写部分党支部会议记录
4.党日活动演讲一次
5.合唱比赛班级评委
6.班级篮球赛队长</t>
  </si>
  <si>
    <t>章瑞秀</t>
  </si>
  <si>
    <t>22051027</t>
  </si>
  <si>
    <t>王叶超</t>
  </si>
  <si>
    <t>22051203</t>
  </si>
  <si>
    <t xml:space="preserve">1、担任软件工程2001班副班长兼学习委员
</t>
  </si>
  <si>
    <t>黄少捷</t>
  </si>
  <si>
    <t>22051038</t>
  </si>
  <si>
    <t>1.协助班长进行材料收集工作</t>
  </si>
  <si>
    <t>黄玉雪</t>
  </si>
  <si>
    <t>22051030</t>
  </si>
  <si>
    <t>张泓钇</t>
  </si>
  <si>
    <t>22051179</t>
  </si>
  <si>
    <t>张圣旭明</t>
  </si>
  <si>
    <t>22051202</t>
  </si>
  <si>
    <t>参加校歌大赛</t>
  </si>
  <si>
    <t>胡朝海</t>
  </si>
  <si>
    <t>22051220</t>
  </si>
  <si>
    <t>陈湘楠</t>
  </si>
  <si>
    <t>22051077</t>
  </si>
  <si>
    <t>1[共1]</t>
  </si>
  <si>
    <t>NLPCC2021.FEWCLUE比赛第六名</t>
  </si>
  <si>
    <t>1.参加VALSE志愿活动
2.获得2020-2021学年浙江大学优秀团员称号</t>
  </si>
  <si>
    <t>覃奕钧</t>
  </si>
  <si>
    <t>22051093</t>
  </si>
  <si>
    <t>1、参加校歌合唱比赛
2、参演学校元旦文艺晚会
3、加入文琴合唱团
4. 参加学院篮球比赛</t>
  </si>
  <si>
    <t>冯天祥</t>
  </si>
  <si>
    <t>22051141</t>
  </si>
  <si>
    <t>陈逸洁</t>
  </si>
  <si>
    <t>22051175</t>
  </si>
  <si>
    <t>胡爽</t>
  </si>
  <si>
    <t>22051091</t>
  </si>
  <si>
    <t>1、担任软件工程2001班就业指导委员
2、担任软件学院团学联外联部干事</t>
  </si>
  <si>
    <t>谢云飞</t>
  </si>
  <si>
    <t>22051062</t>
  </si>
  <si>
    <t>仉鹏</t>
  </si>
  <si>
    <t>22051114</t>
  </si>
  <si>
    <t>陶联宽</t>
  </si>
  <si>
    <t>22051063</t>
  </si>
  <si>
    <t>周刚</t>
  </si>
  <si>
    <t>22051193</t>
  </si>
  <si>
    <t>张纹瑄</t>
  </si>
  <si>
    <t>22051192</t>
  </si>
  <si>
    <t>康方瑞</t>
  </si>
  <si>
    <t>22051154</t>
  </si>
  <si>
    <t>张金伟</t>
  </si>
  <si>
    <t>22051181</t>
  </si>
  <si>
    <t>参与软件学院新生晚会的志愿服务</t>
  </si>
  <si>
    <t>陈弘超</t>
  </si>
  <si>
    <t>22051086</t>
  </si>
  <si>
    <t>应尚威</t>
  </si>
  <si>
    <t>22051060</t>
  </si>
  <si>
    <t>权煜茹</t>
  </si>
  <si>
    <t>软件工程2002班</t>
  </si>
  <si>
    <t>1.担任软件工程2002班党团支部书记
2.获得浙江大学优秀团干部</t>
  </si>
  <si>
    <t>陈涛</t>
  </si>
  <si>
    <t>1.担任团学联宣传文案部部长团成员
2.获得浙江大学优秀团员</t>
  </si>
  <si>
    <t>金忆琳</t>
  </si>
  <si>
    <t>团员</t>
  </si>
  <si>
    <t>1、担任软件工程2002班班长
2、担任导师德育助理
3、获得浙江大学优秀团员
4、获得华为颁发的“昇腾众智开发者”证书</t>
  </si>
  <si>
    <t>张海琳</t>
  </si>
  <si>
    <t>1.担任软件工程2002班党支部宣传委员 2.获得浙江大学优秀团员</t>
  </si>
  <si>
    <t>彭浩洲</t>
  </si>
  <si>
    <t>专利申请书1[2];1[4]</t>
  </si>
  <si>
    <t>1. 担任团学联宣传文案部部长团成员
2. 作为灵隐街道挂职实践队队长参加实践活动 ，实践队获得优秀团队 ，本人获得优秀个人
3. 2020级开学迎新志愿者</t>
  </si>
  <si>
    <t>刘佳文</t>
  </si>
  <si>
    <t>徐策</t>
  </si>
  <si>
    <t>陈晟</t>
  </si>
  <si>
    <t>张浩</t>
  </si>
  <si>
    <t>担任软件工程2002班党支部组织委员</t>
  </si>
  <si>
    <t>王浩然</t>
  </si>
  <si>
    <t>担任软件工程2002班就业委员</t>
  </si>
  <si>
    <t>宋朝都</t>
  </si>
  <si>
    <t>1.参加宁波校区秋季运动会志愿者</t>
  </si>
  <si>
    <t>许颖芯</t>
  </si>
  <si>
    <t>1. 担任软件工程2002班党支部纪律检查委员
2. 作为灵隐街道挂职实践队队长参加实践活动 ，实践队获得优秀团队
3.获得浙江大学优秀团员</t>
  </si>
  <si>
    <t>尹瑞星</t>
  </si>
  <si>
    <t>1. Coder cup篮球赛亚军</t>
  </si>
  <si>
    <t>马迎迎</t>
  </si>
  <si>
    <t>邵欣悦</t>
  </si>
  <si>
    <t>担任团学联宣传文案部部长团成员</t>
  </si>
  <si>
    <t>彭依依</t>
  </si>
  <si>
    <t>专利申请书1[5]</t>
  </si>
  <si>
    <t>1.参加宁波校区秋季运动会志愿者
2.担任新年晚会主持人</t>
  </si>
  <si>
    <t>郑友璐</t>
  </si>
  <si>
    <t>1. Coder cup篮球赛亚军
2.参加宁波校区秋季运动会男子跳高铅球获得银牌2枚</t>
  </si>
  <si>
    <t>蔚尚海</t>
  </si>
  <si>
    <t>吴宁涛</t>
  </si>
  <si>
    <t>潘语笛</t>
  </si>
  <si>
    <t>刘瑞洋</t>
  </si>
  <si>
    <t>杜云箫</t>
  </si>
  <si>
    <t xml:space="preserve">1. 担任软件工程2002班班长 2. 2020级开学迎新志愿者 </t>
  </si>
  <si>
    <t>肖琪</t>
  </si>
  <si>
    <t>1、担任团学联文体活动部成员；2、宁波校区秋季运动会志愿者；3、校元旦晚会主持人</t>
  </si>
  <si>
    <t>赵昱</t>
  </si>
  <si>
    <t>专利申请书2[5]</t>
  </si>
  <si>
    <t>徐洪航</t>
  </si>
  <si>
    <t>沈文涛</t>
  </si>
  <si>
    <t>田宗飞</t>
  </si>
  <si>
    <t>叶浩田</t>
  </si>
  <si>
    <t>余德宠</t>
  </si>
  <si>
    <t>鲍江南</t>
  </si>
  <si>
    <t>缪锋</t>
  </si>
  <si>
    <t>张梦翔</t>
  </si>
  <si>
    <t>魏秋亚</t>
  </si>
  <si>
    <t xml:space="preserve">校运动会女子400米和800米 </t>
  </si>
  <si>
    <t>卢成钢</t>
  </si>
  <si>
    <t>张杰</t>
  </si>
  <si>
    <t>1.担任软件工程2002班文体委员2.参加宁波校区秋季运动会男子400米和1600米获得铜牌2枚3.组织新年晚会班级合唱排练</t>
  </si>
  <si>
    <t>周鑫</t>
  </si>
  <si>
    <t> 卢益铭</t>
  </si>
  <si>
    <t>许少勇</t>
  </si>
  <si>
    <t>郑汉邦</t>
  </si>
  <si>
    <t>王晓晖</t>
  </si>
  <si>
    <t>王文强</t>
  </si>
  <si>
    <t>王宏志</t>
  </si>
  <si>
    <t>朱鹏</t>
  </si>
  <si>
    <t>孙瑞彬</t>
  </si>
  <si>
    <t>陶越</t>
  </si>
  <si>
    <t>侯戚通</t>
  </si>
  <si>
    <t>聂志康</t>
  </si>
  <si>
    <t>方宝珠</t>
  </si>
  <si>
    <t>发明专利1[5] 发明专利2[5]</t>
  </si>
  <si>
    <t>姚兵</t>
  </si>
  <si>
    <t>周宇烈</t>
  </si>
  <si>
    <t>软件工程2003班</t>
  </si>
  <si>
    <t>A类国家级三等奖1[1]</t>
  </si>
  <si>
    <t>1. 软件工程2003班班长
2. 软件学院团学联文体部干事
3. 浙江大学文琴合唱团团员
4. 浙江大学研究生艺术团团员
5. 浙江大学研究生创新创业中心干事
6. 浙江大学优秀团干
7. 宁波校区运动会男子1500米决赛第一名</t>
  </si>
  <si>
    <t>封颖超杰</t>
  </si>
  <si>
    <t>刘俊麟</t>
  </si>
  <si>
    <t>1、软件工程2020级硕士生第三党支部 支部书记
2、软件工程2003班团支部书记，浙江大学优秀团干，带领班级团支部获浙江大学五四红旗团支部、浙江大学先进团支部
3、软件学院团学联执行主席
4、宁波市优秀大学生
5、宁波市学生联合会第十四次代表大会代表
6、参加浙江大学党支部书记素能大赛</t>
  </si>
  <si>
    <t>陈玥</t>
  </si>
  <si>
    <t>1、担任软件工程1903党支部组织委员、德育助理
2、2020学年浙江大学优秀团员
3、2020年浙江大学宁波校区田径运动会女子100米决赛第二名
4、2020年浙江大学宁波校区田径运动会女子4*100米决赛第一名
5、社会实践：前往爱奇艺科技有限公司实习
6、社会实践：担任2021年暑期浙江大学人工智能夏令营任课老师
7、参与2020年元旦晚会演出</t>
  </si>
  <si>
    <t>周煜华</t>
  </si>
  <si>
    <t>1[2]</t>
  </si>
  <si>
    <t>1、参加宁波校区篮球赛</t>
  </si>
  <si>
    <t>徐彤</t>
  </si>
  <si>
    <t>22051126</t>
  </si>
  <si>
    <t>李可欣</t>
  </si>
  <si>
    <t>A类校级三等奖1[3]</t>
  </si>
  <si>
    <t xml:space="preserve">1、担任团学联主席
2、赴新疆喀什地区开展乡村振兴
3、获评优秀团干 </t>
  </si>
  <si>
    <t>B类竞赛三等奖1[1];B类竞赛三等奖1[5]</t>
  </si>
  <si>
    <t>王桢</t>
  </si>
  <si>
    <t xml:space="preserve">1、担任软件工程2020级硕士生第三党支部纪检委员
2、开展志愿者活动
3、2020-2021学年浙江大学优秀团员 </t>
  </si>
  <si>
    <t>朱融晨</t>
  </si>
  <si>
    <t>1[2];</t>
  </si>
  <si>
    <t>孙浩</t>
  </si>
  <si>
    <t>1、积极参加志愿者活动
2、参加浙江大学校歌比赛</t>
  </si>
  <si>
    <t>贾恒</t>
  </si>
  <si>
    <t>陈天宇</t>
  </si>
  <si>
    <t>A类国家级一等奖1[1]</t>
  </si>
  <si>
    <t>蔡东鸿</t>
  </si>
  <si>
    <t>1、参加校歌合唱比赛，所在软工三班获得一等奖</t>
  </si>
  <si>
    <t>张涵祺</t>
  </si>
  <si>
    <t>杨晓宇</t>
  </si>
  <si>
    <t>吴成铭</t>
  </si>
  <si>
    <t>富涛涛</t>
  </si>
  <si>
    <t>胡煜</t>
  </si>
  <si>
    <t>2022届研究生推免助管</t>
  </si>
  <si>
    <t>韩晨晨</t>
  </si>
  <si>
    <t>唐旭栋</t>
  </si>
  <si>
    <t>22051028</t>
  </si>
  <si>
    <t>承担软件工程2003班实习就业委员</t>
  </si>
  <si>
    <t>王焕梁</t>
  </si>
  <si>
    <t>戴勇</t>
  </si>
  <si>
    <t>周洲</t>
  </si>
  <si>
    <t>1、担任软件工程2003班副班长兼学习委员
2、团学联创意设计部成员
3、【创意设计部】负责软件学院运动会院服设计
4、【创意设计部】帮忙元旦晚会筹备材料</t>
  </si>
  <si>
    <t>刘鹏</t>
  </si>
  <si>
    <t>吴陈懿</t>
  </si>
  <si>
    <t>徐时峰</t>
  </si>
  <si>
    <t>阳梦园</t>
  </si>
  <si>
    <t>余华昌</t>
  </si>
  <si>
    <t>22051106</t>
  </si>
  <si>
    <t>詹晓峰</t>
  </si>
  <si>
    <t>22051048</t>
  </si>
  <si>
    <t>1[1];</t>
  </si>
  <si>
    <t>张真源</t>
  </si>
  <si>
    <t>22051061</t>
  </si>
  <si>
    <t>毛扬军</t>
  </si>
  <si>
    <t>毋从周</t>
  </si>
  <si>
    <t>宋孝成</t>
  </si>
  <si>
    <t>1、宁波标准区块链产业发展研究院成立大会志愿者
2、学院实验室打扫义务劳动
3、参与21级新生报考信息表登记、整理</t>
  </si>
  <si>
    <t>刘璐</t>
  </si>
  <si>
    <t>付炬</t>
  </si>
  <si>
    <t xml:space="preserve">1、担任软件工程2003班文体委员
</t>
  </si>
  <si>
    <t>朱民欽</t>
  </si>
  <si>
    <t>22051158</t>
  </si>
  <si>
    <t>倪昊</t>
  </si>
  <si>
    <t>周宇航</t>
  </si>
  <si>
    <t>22051140</t>
  </si>
  <si>
    <t>于萨迪</t>
  </si>
  <si>
    <t>22051185</t>
  </si>
  <si>
    <t>戴飞豪</t>
  </si>
  <si>
    <t>22051211</t>
  </si>
  <si>
    <t>张岩</t>
  </si>
  <si>
    <t>焦令炜</t>
  </si>
  <si>
    <t>任毅</t>
  </si>
  <si>
    <t>22051011</t>
  </si>
  <si>
    <t>凌辰昊</t>
  </si>
  <si>
    <t>22051009</t>
  </si>
  <si>
    <t>章雨潇</t>
  </si>
  <si>
    <t>1、在哈啰出行实习，学习后端技能
2、在网易杭州研究院大数据部门实习</t>
  </si>
  <si>
    <t>刘乐威</t>
  </si>
  <si>
    <t>叶上维</t>
  </si>
  <si>
    <t>22051138</t>
  </si>
  <si>
    <t>周楚程</t>
  </si>
  <si>
    <t>共产党员</t>
  </si>
  <si>
    <t>发明专利1[2]</t>
  </si>
  <si>
    <t>1.参加宁波校区运动会并获得男子铅球决赛第四名</t>
  </si>
  <si>
    <t>蒋雷</t>
  </si>
  <si>
    <t>董伟</t>
  </si>
  <si>
    <t>张凯</t>
  </si>
  <si>
    <t>22051205</t>
  </si>
  <si>
    <t>郭啸秋</t>
  </si>
  <si>
    <t>张召锐</t>
    <phoneticPr fontId="6" type="noConversion"/>
  </si>
  <si>
    <t>软件工程2004班</t>
    <phoneticPr fontId="6" type="noConversion"/>
  </si>
  <si>
    <t>入党积极分子</t>
    <phoneticPr fontId="6" type="noConversion"/>
  </si>
  <si>
    <t>1[3]</t>
    <phoneticPr fontId="6" type="noConversion"/>
  </si>
  <si>
    <t>“华为杯”第十七届中国研究生数学建模竞赛二等奖1[1]</t>
    <phoneticPr fontId="6" type="noConversion"/>
  </si>
  <si>
    <t>1、担任团学联文体部成员</t>
    <phoneticPr fontId="6" type="noConversion"/>
  </si>
  <si>
    <t>赵云路</t>
    <phoneticPr fontId="6" type="noConversion"/>
  </si>
  <si>
    <t>团员</t>
    <phoneticPr fontId="6" type="noConversion"/>
  </si>
  <si>
    <t>徐泽铭</t>
    <phoneticPr fontId="6" type="noConversion"/>
  </si>
  <si>
    <t>党员</t>
    <phoneticPr fontId="6" type="noConversion"/>
  </si>
  <si>
    <t xml:space="preserve">1、担任软件工程2004班党支部宣传委员
</t>
    <phoneticPr fontId="6" type="noConversion"/>
  </si>
  <si>
    <t>倪丹丹</t>
    <phoneticPr fontId="6" type="noConversion"/>
  </si>
  <si>
    <t>共青团员</t>
    <phoneticPr fontId="6" type="noConversion"/>
  </si>
  <si>
    <t>1、担任软件学院团学联权服实践部副部长
2、参与策划和组织软件学院元旦晚会校歌比赛
3、参与软件学院2020元旦晚会表演
4、参与软件学院篮球赛相关工作
5、参加浙江大学宁波校区运动会志愿者方阵
6、获得院级优秀团员
7、参加2020“华为杯”中国研究生数学建模竞赛</t>
  </si>
  <si>
    <t>俞寅</t>
    <phoneticPr fontId="6" type="noConversion"/>
  </si>
  <si>
    <t>1、担任软件工程2004班文体委员
2、组织班级破冰活动
3、组织班级运动会
4、组织班级体参加元旦文艺晚会
5、在字节跳动进行实习（2020年5月-现在）</t>
    <phoneticPr fontId="6" type="noConversion"/>
  </si>
  <si>
    <t>田舒婷</t>
    <phoneticPr fontId="6" type="noConversion"/>
  </si>
  <si>
    <t>1、担任软件工程2004班实习就业委员
2、担任团学联办公室成员
3、参加组织运动会，元旦晚会活动，负责后勤工作</t>
  </si>
  <si>
    <t>李浩雨</t>
    <phoneticPr fontId="6" type="noConversion"/>
  </si>
  <si>
    <t>高泽鹏</t>
    <phoneticPr fontId="6" type="noConversion"/>
  </si>
  <si>
    <t>A类国家级三等奖[1]</t>
    <phoneticPr fontId="6" type="noConversion"/>
  </si>
  <si>
    <t>鲍佳麒</t>
    <phoneticPr fontId="6" type="noConversion"/>
  </si>
  <si>
    <t>1、积极参加学院的元旦晚会合唱排练，在表演中获得团体二等奖
2、积极参与2020年浙江大学宁波校区田径运动会，取得男子跳高第六名的成绩
3、积极参与2020年浙江大学宁波校区田径运动会志愿者</t>
    <phoneticPr fontId="6" type="noConversion"/>
  </si>
  <si>
    <t>王聪豪</t>
    <phoneticPr fontId="6" type="noConversion"/>
  </si>
  <si>
    <t>1、担任贝毅君导师课题组德育助理，做好团队学风建设与引导工作
2、参与运动会男子1500米比赛，获得第五名
3、每次按时参加校歌合唱排练，参与校歌合唱比赛，最终获得二等奖
4、参加运动会志愿者服务，参与开幕式队列以及服务同学</t>
    <phoneticPr fontId="6" type="noConversion"/>
  </si>
  <si>
    <t>彭琪</t>
    <phoneticPr fontId="6" type="noConversion"/>
  </si>
  <si>
    <t>1.团学联创意设计部成员
2.参与元旦晚会活动推文、投屏等工作</t>
    <phoneticPr fontId="6" type="noConversion"/>
  </si>
  <si>
    <t>柳汀洲</t>
    <phoneticPr fontId="6" type="noConversion"/>
  </si>
  <si>
    <t>B类一等奖1[4]
B类一等奖3[1]
B类三等奖1[1]
B类铜奖1[1]
A类国家级二等奖1[1]</t>
    <phoneticPr fontId="6" type="noConversion"/>
  </si>
  <si>
    <t>1、担任导师德育助理
2、开展志愿者活动</t>
    <phoneticPr fontId="6" type="noConversion"/>
  </si>
  <si>
    <t>周际翔</t>
    <phoneticPr fontId="6" type="noConversion"/>
  </si>
  <si>
    <t>群众</t>
    <phoneticPr fontId="6" type="noConversion"/>
  </si>
  <si>
    <t>余啸风</t>
    <phoneticPr fontId="6" type="noConversion"/>
  </si>
  <si>
    <t>团学联-宣传文案部部员</t>
    <phoneticPr fontId="6" type="noConversion"/>
  </si>
  <si>
    <t>刘鹏飞</t>
    <phoneticPr fontId="6" type="noConversion"/>
  </si>
  <si>
    <t>翁一帆</t>
    <phoneticPr fontId="6" type="noConversion"/>
  </si>
  <si>
    <t>1、担任软件工程2004班党/团支书
2、担任团学联宣传文案部部长团成员
3、组织并参加元旦合唱比赛，获得团体二等奖
4、浙江大学优秀共青团干</t>
    <phoneticPr fontId="6" type="noConversion"/>
  </si>
  <si>
    <t>许方钢</t>
    <phoneticPr fontId="6" type="noConversion"/>
  </si>
  <si>
    <t>22051024</t>
    <phoneticPr fontId="6" type="noConversion"/>
  </si>
  <si>
    <t>孙平忠</t>
    <phoneticPr fontId="6" type="noConversion"/>
  </si>
  <si>
    <t>郑心怡</t>
    <phoneticPr fontId="6" type="noConversion"/>
  </si>
  <si>
    <t>周亮亮</t>
    <phoneticPr fontId="6" type="noConversion"/>
  </si>
  <si>
    <t>谢亦敏</t>
    <phoneticPr fontId="6" type="noConversion"/>
  </si>
  <si>
    <t>刘子豪</t>
    <phoneticPr fontId="6" type="noConversion"/>
  </si>
  <si>
    <t>李昊泽</t>
    <phoneticPr fontId="6" type="noConversion"/>
  </si>
  <si>
    <t>傅恩辉</t>
    <phoneticPr fontId="6" type="noConversion"/>
  </si>
  <si>
    <t>1、担任软件工程2004班组织委员</t>
    <phoneticPr fontId="6" type="noConversion"/>
  </si>
  <si>
    <t>王居敬</t>
    <phoneticPr fontId="6" type="noConversion"/>
  </si>
  <si>
    <t>1、担任软件工程2004班班长
2、组织班级破冰活动
3、参与组织班级运动会
4、参与组织班级体参加元旦文艺晚会
5、荣获浙江大学优秀团员称号
6、在网易进行实习（2020年8月-现在）</t>
    <phoneticPr fontId="6" type="noConversion"/>
  </si>
  <si>
    <t>魏文含</t>
    <phoneticPr fontId="6" type="noConversion"/>
  </si>
  <si>
    <t>积极参与学院组织的合唱比赛</t>
    <phoneticPr fontId="6" type="noConversion"/>
  </si>
  <si>
    <t>李婷婷</t>
    <phoneticPr fontId="6" type="noConversion"/>
  </si>
  <si>
    <t xml:space="preserve">A类国家级二等奖1[2]
</t>
    <phoneticPr fontId="6" type="noConversion"/>
  </si>
  <si>
    <t xml:space="preserve">1. 运动会4*100 女子接力 冠军
2. 运动会女子跳高 第四名
3. 运动会100米短跑 第四名
4. 参加商汤-浙大交流会
5. 参加志愿者活动
6. 参加学术交流活动3次
</t>
    <phoneticPr fontId="6" type="noConversion"/>
  </si>
  <si>
    <t>赵中源</t>
    <phoneticPr fontId="6" type="noConversion"/>
  </si>
  <si>
    <t>姜伯汉</t>
    <phoneticPr fontId="6" type="noConversion"/>
  </si>
  <si>
    <t>肖沂锟</t>
    <phoneticPr fontId="6" type="noConversion"/>
  </si>
  <si>
    <t>B类国家级三等奖</t>
    <phoneticPr fontId="6" type="noConversion"/>
  </si>
  <si>
    <t>徐光</t>
    <phoneticPr fontId="6" type="noConversion"/>
  </si>
  <si>
    <t xml:space="preserve">1、担任软件工程2004班副班长
2、宁波校区运动会男子400米亚军
3、宁波校区运动会志愿者 </t>
  </si>
  <si>
    <t>胡子衿</t>
    <phoneticPr fontId="6" type="noConversion"/>
  </si>
  <si>
    <t>兰馨悦</t>
    <phoneticPr fontId="6" type="noConversion"/>
  </si>
  <si>
    <t>廖宁</t>
    <phoneticPr fontId="6" type="noConversion"/>
  </si>
  <si>
    <t>吴汶臻</t>
    <phoneticPr fontId="6" type="noConversion"/>
  </si>
  <si>
    <t>陈海青</t>
    <phoneticPr fontId="6" type="noConversion"/>
  </si>
  <si>
    <t>张志远</t>
    <phoneticPr fontId="6" type="noConversion"/>
  </si>
  <si>
    <t xml:space="preserve">1、担任软件工程2004班党支部纪检委员
</t>
  </si>
  <si>
    <t>冉云龙</t>
    <phoneticPr fontId="6" type="noConversion"/>
  </si>
  <si>
    <t>丁亮辉</t>
    <phoneticPr fontId="6" type="noConversion"/>
  </si>
  <si>
    <t>1、加入字节跳动实习</t>
  </si>
  <si>
    <t>徐嘉伟</t>
    <phoneticPr fontId="6" type="noConversion"/>
  </si>
  <si>
    <t>曲军荟</t>
  </si>
  <si>
    <t>软件工程2005班</t>
    <phoneticPr fontId="1" type="noConversion"/>
  </si>
  <si>
    <t>1、担任软件工程2005班班长 2、参加吉利研究院实习（2021.5-至今）3.积极参加党支部活动</t>
  </si>
  <si>
    <t>陈汉宇</t>
  </si>
  <si>
    <t>软件工程2005班</t>
  </si>
  <si>
    <t>1、担任软件工程2005班团支部数据2、担任软件学院20级软件工程第五党支部组织委员</t>
  </si>
  <si>
    <t>2</t>
  </si>
  <si>
    <t>沈骏翱</t>
  </si>
  <si>
    <t>陈思颢</t>
  </si>
  <si>
    <t xml:space="preserve"> </t>
  </si>
  <si>
    <t>1、担任软件工程2005班纪检委员
2、参与学院篮球比赛获得团体第三名
3、参加吉利研究院实习（2021.5-至今）</t>
  </si>
  <si>
    <t>3</t>
  </si>
  <si>
    <t>1、积极进行入党活动，参加一切党内活动</t>
  </si>
  <si>
    <t>4</t>
  </si>
  <si>
    <t>曾泽亮</t>
  </si>
  <si>
    <r>
      <t>1、参加吉利研究院实习（</t>
    </r>
    <r>
      <rPr>
        <sz val="10"/>
        <rFont val="Arial"/>
        <family val="2"/>
      </rPr>
      <t>2021.5-</t>
    </r>
    <r>
      <rPr>
        <sz val="10"/>
        <rFont val="微软雅黑"/>
        <family val="2"/>
        <charset val="134"/>
      </rPr>
      <t>至今）</t>
    </r>
    <phoneticPr fontId="1" type="noConversion"/>
  </si>
  <si>
    <t>5</t>
  </si>
  <si>
    <t>杜子凡</t>
  </si>
  <si>
    <t>软件工程2005</t>
  </si>
  <si>
    <t>参加吉利研究院实习（2021.5-至今）</t>
  </si>
  <si>
    <t>6</t>
  </si>
  <si>
    <t>高克威</t>
  </si>
  <si>
    <t>郭肖晓</t>
  </si>
  <si>
    <t>参加吉利研究院实习（2021.5-至今）；担任软件工程2005班副班长</t>
  </si>
  <si>
    <t>7</t>
  </si>
  <si>
    <t>宋致远</t>
  </si>
  <si>
    <t>8</t>
  </si>
  <si>
    <t>柯荣鹏</t>
  </si>
  <si>
    <t>担任软件工程2005班组织委员；
担任软件学院20级软件工程第五党支部纪检委员；积极参加班级、党内活动</t>
  </si>
  <si>
    <t>9</t>
  </si>
  <si>
    <t>郭震</t>
  </si>
  <si>
    <t>李睿杰</t>
  </si>
  <si>
    <t>参加吉利研究院实习(2021.5-至今)；积极进行入党活动</t>
  </si>
  <si>
    <t>10</t>
  </si>
  <si>
    <t>李梓涛</t>
  </si>
  <si>
    <t>参加吉利研究院实习（2021.5-至今）；积极进行入党活动</t>
  </si>
  <si>
    <t>11</t>
  </si>
  <si>
    <t>李朕洋</t>
  </si>
  <si>
    <t>12</t>
  </si>
  <si>
    <t>13</t>
  </si>
  <si>
    <t>周勇</t>
  </si>
  <si>
    <t>14</t>
  </si>
  <si>
    <t>15</t>
  </si>
  <si>
    <t>成志刚</t>
  </si>
  <si>
    <t>参加吉利研究院实习（2021.5-至今），积极参与入党活动</t>
  </si>
  <si>
    <t>16</t>
  </si>
  <si>
    <t>尤宁宁</t>
  </si>
  <si>
    <t>17</t>
  </si>
  <si>
    <t>邹其锋</t>
  </si>
  <si>
    <t>18</t>
  </si>
  <si>
    <t>1</t>
    <phoneticPr fontId="2" type="noConversion"/>
  </si>
  <si>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</si>
  <si>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</si>
  <si>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</si>
  <si>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</si>
  <si>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</si>
  <si>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</si>
  <si>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</si>
  <si>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</si>
  <si>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</si>
  <si>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</si>
  <si>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</si>
  <si>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</si>
  <si>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</si>
  <si>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</si>
  <si>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</si>
  <si>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</si>
  <si>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</si>
  <si>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</si>
  <si>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</si>
  <si>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</si>
  <si>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</si>
  <si>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</si>
  <si>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</si>
  <si>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</si>
  <si>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</si>
  <si>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</si>
  <si>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</si>
  <si>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</si>
  <si>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</si>
  <si>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</si>
  <si>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</si>
  <si>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</si>
  <si>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</si>
  <si>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</si>
  <si>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软件学院研究生评奖评优个人业绩明细表</t>
  </si>
  <si>
    <t>个人信息</t>
  </si>
  <si>
    <t>论文</t>
  </si>
  <si>
    <t>竞赛获奖</t>
  </si>
  <si>
    <t>专业班级</t>
  </si>
  <si>
    <t>论文题目</t>
  </si>
  <si>
    <t>刊物名称</t>
  </si>
  <si>
    <t>发表时间</t>
  </si>
  <si>
    <t>论文级别
（CCF A类论文、CCF B类论文、CCF C类论文、SCI论文、其他EI会议论文、中文核心期刊论文、其他论文）</t>
  </si>
  <si>
    <t>全部作者
（按顺序排列）</t>
  </si>
  <si>
    <r>
      <rPr>
        <sz val="10"/>
        <rFont val="宋体"/>
        <family val="3"/>
        <charset val="134"/>
      </rPr>
      <t>本人排名
（</t>
    </r>
    <r>
      <rPr>
        <sz val="11"/>
        <color theme="1"/>
        <rFont val="等线"/>
        <family val="2"/>
        <scheme val="minor"/>
      </rPr>
      <t>X/Y)</t>
    </r>
    <phoneticPr fontId="6" type="noConversion"/>
  </si>
  <si>
    <t>专利名称
（以专利证书为准）</t>
  </si>
  <si>
    <t>专利类型
（发明专利、实用新型专利、专利申请书）</t>
  </si>
  <si>
    <t>申请时间</t>
  </si>
  <si>
    <t>奖项名称
（以获奖证书为准）</t>
  </si>
  <si>
    <t>主办单位
（以获奖证书为准）</t>
  </si>
  <si>
    <t>比赛等级
（A类国家级、A类省部级、A类校级、B类）</t>
  </si>
  <si>
    <t>获奖级别
（特等奖、一等奖、二等奖、三等奖等）</t>
  </si>
  <si>
    <t>面向无障碍检测的移动端应用页面自动遍历方法</t>
  </si>
  <si>
    <t>专利申请书</t>
  </si>
  <si>
    <t>2021年7月27日</t>
  </si>
  <si>
    <t>周晟、黄少捷、卜佳俊、王炜、于智</t>
  </si>
  <si>
    <t>2/5</t>
  </si>
  <si>
    <t>一种用于手机APP无障碍读屏软件的焦点陷入检测方法</t>
  </si>
  <si>
    <t>卜佳俊，唐李君，周晟，王炜，于智</t>
  </si>
  <si>
    <t>一种基于计算机视觉的网页端漂浮窗关闭渠道检测方法</t>
  </si>
  <si>
    <t>周晟、翟艳秋、卜佳俊、王炜、于智</t>
  </si>
  <si>
    <t>基于计算机视觉的无障碍文字智能检测方法</t>
  </si>
  <si>
    <t>卜佳俊，燕雪雅，周晟，王炜，于智</t>
  </si>
  <si>
    <t>Document-level Relation Extraction as Semantic Segmentation</t>
  </si>
  <si>
    <t>ijcai.org</t>
  </si>
  <si>
    <t>CCF A类论文</t>
  </si>
  <si>
    <t>Ningyu Zhang , Xiang Chen , Xin Xie , Shumin Deng , Chuanqi Tan, Mosha Chen , Fei Huang , Luo Si , Huajun Chen</t>
  </si>
  <si>
    <t>3/9</t>
  </si>
  <si>
    <t>CLUE&amp;CCF</t>
  </si>
  <si>
    <t>B类国家级</t>
  </si>
  <si>
    <t>三等奖</t>
  </si>
  <si>
    <t>陈湘楠，谢辛</t>
  </si>
  <si>
    <t>2/2</t>
  </si>
  <si>
    <t>Disentangled Contrastive Learning for Learning Robust Textual Representations</t>
  </si>
  <si>
    <t>LNCS/LNAI</t>
  </si>
  <si>
    <t>EI会议论文</t>
  </si>
  <si>
    <t>Xiang Chen, Xin Xie, Bi Zhen, Hongbin Ye, Shumin Deng, Ningyu Zhang, Huajun Chen</t>
  </si>
  <si>
    <t>2/7</t>
  </si>
  <si>
    <t>ZJUKLAB at SemEval-2021 Task 4: Negative Augmentation with Language Model for Reading Comprehension of Abstract Meaning</t>
  </si>
  <si>
    <t>Association for Computational Linguistics</t>
  </si>
  <si>
    <t>Xin Xie, Xiangnan Chen, Xiang Chen, Yong Wang, Ningyu Zhang, Shumin Deng, Huajun Chen</t>
  </si>
  <si>
    <t>1/7</t>
  </si>
  <si>
    <t>ZJUKLAB at SemEval-2021 Task 4:Negative Augmentation with Language Model for ReadingComprehension of Abstract Meaning</t>
  </si>
  <si>
    <t>ACL</t>
  </si>
  <si>
    <t>谢辛、陈湘楠、陈想、王永、张宁豫、邓淑敏、陈华钧</t>
  </si>
  <si>
    <t>共一</t>
  </si>
  <si>
    <r>
      <t>NLPCC2021.FEWCLUE</t>
    </r>
    <r>
      <rPr>
        <sz val="10"/>
        <rFont val="宋体"/>
        <family val="3"/>
        <charset val="134"/>
      </rPr>
      <t>比赛第六名</t>
    </r>
    <phoneticPr fontId="6" type="noConversion"/>
  </si>
  <si>
    <t>NLPCC&amp;CLUE</t>
  </si>
  <si>
    <r>
      <t>B</t>
    </r>
    <r>
      <rPr>
        <sz val="10"/>
        <rFont val="宋体"/>
        <family val="3"/>
        <charset val="134"/>
      </rPr>
      <t>类</t>
    </r>
    <phoneticPr fontId="6" type="noConversion"/>
  </si>
  <si>
    <t>陈湘楠、谢辛</t>
  </si>
  <si>
    <t>基于无障碍检测结果去重的爬虫搜索方法</t>
  </si>
  <si>
    <t>卜佳俊、杨文武、周晟、王炜、于智</t>
  </si>
  <si>
    <r>
      <t>2/</t>
    </r>
    <r>
      <rPr>
        <sz val="10"/>
        <rFont val="宋体"/>
        <family val="3"/>
        <charset val="134"/>
      </rPr>
      <t>5</t>
    </r>
    <phoneticPr fontId="6" type="noConversion"/>
  </si>
  <si>
    <t>一种基于方向感知的网络嵌入算法和系统</t>
  </si>
  <si>
    <t>周晟、刘劭荣、卜佳俊</t>
  </si>
  <si>
    <t>2/3</t>
  </si>
  <si>
    <r>
      <rPr>
        <sz val="10"/>
        <rFont val="宋体"/>
        <family val="3"/>
        <charset val="134"/>
      </rPr>
      <t>一种面向无障碍检测的网络页面与</t>
    </r>
    <r>
      <rPr>
        <sz val="11"/>
        <color theme="1"/>
        <rFont val="等线"/>
        <family val="2"/>
        <scheme val="minor"/>
      </rPr>
      <t>App</t>
    </r>
    <r>
      <rPr>
        <sz val="10"/>
        <rFont val="宋体"/>
        <family val="3"/>
        <charset val="134"/>
      </rPr>
      <t>提测任务管理方法</t>
    </r>
    <phoneticPr fontId="6" type="noConversion"/>
  </si>
  <si>
    <t>卜佳俊、覃奕钧、周晟、王炜、于智</t>
  </si>
  <si>
    <t>基于图神经网络的整体知识蒸馏方法和系统</t>
  </si>
  <si>
    <t>周晟、仉鹏、卜佳俊</t>
  </si>
  <si>
    <t>一种面向联盟链的跨链访问可信权限管理方法</t>
  </si>
  <si>
    <t>2021.01.07</t>
  </si>
  <si>
    <t>梁秀波 张瑞元 尹可挺 彭浩洲 赵昱 吴俊涵</t>
  </si>
  <si>
    <t xml:space="preserve">       5/6</t>
  </si>
  <si>
    <t>基于群签名和CA多方认证的联盟链跨链隐私保护方法</t>
  </si>
  <si>
    <t>2020.11.17</t>
  </si>
  <si>
    <t>梁秀波 彭浩洲 尹可挺 张瑞元 赵昱 吴俊涵</t>
  </si>
  <si>
    <t xml:space="preserve">       4/6</t>
  </si>
  <si>
    <t xml:space="preserve">彭浩洲 </t>
  </si>
  <si>
    <t xml:space="preserve">       2/6</t>
  </si>
  <si>
    <t>一种基于图神经网络的用户通信行为预测方法和装置</t>
  </si>
  <si>
    <t>2021.05.13</t>
  </si>
  <si>
    <t>王敬昌 陈岭 吴勇 郑羽 彭依依 宋朝都 陈纬奇</t>
  </si>
  <si>
    <t xml:space="preserve">       5/7</t>
  </si>
  <si>
    <t>An Distributed CA System</t>
  </si>
  <si>
    <t>2021 4th International Conference on Computer Information Science and Artificial Intelligence</t>
  </si>
  <si>
    <t>已录用未发表</t>
  </si>
  <si>
    <r>
      <rPr>
        <sz val="10"/>
        <rFont val="宋体"/>
        <family val="3"/>
        <charset val="134"/>
      </rPr>
      <t>其他</t>
    </r>
    <r>
      <rPr>
        <sz val="11"/>
        <color theme="1"/>
        <rFont val="等线"/>
        <family val="2"/>
        <scheme val="minor"/>
      </rPr>
      <t>EI</t>
    </r>
    <r>
      <rPr>
        <sz val="10"/>
        <rFont val="宋体"/>
        <family val="3"/>
        <charset val="134"/>
      </rPr>
      <t>会议论文</t>
    </r>
  </si>
  <si>
    <t>詹晓峰、程学林、郭玮、尹可挺、卢晓玉</t>
  </si>
  <si>
    <t>1/5</t>
  </si>
  <si>
    <t>Multi-Modal Adaptive Fusion Transformer Network for the Estimation of Depression Level</t>
  </si>
  <si>
    <t>Sensors</t>
  </si>
  <si>
    <r>
      <t>SCI</t>
    </r>
    <r>
      <rPr>
        <sz val="10"/>
        <rFont val="宋体"/>
        <family val="3"/>
        <charset val="134"/>
      </rPr>
      <t>论文</t>
    </r>
  </si>
  <si>
    <t>Hao Sun, Jiaqing Liu, Shurong Chai, Zhaolin Qiu, Lanfen Lin, Xinyin Huang, Yenwei Chen</t>
  </si>
  <si>
    <t>1//7</t>
  </si>
  <si>
    <t>第三届中国研究生人工智能创新大赛浙江大学校内选拔赛</t>
  </si>
  <si>
    <t>浙江大学</t>
  </si>
  <si>
    <r>
      <t>A</t>
    </r>
    <r>
      <rPr>
        <sz val="10"/>
        <rFont val="宋体"/>
        <family val="3"/>
        <charset val="134"/>
      </rPr>
      <t>类校级</t>
    </r>
  </si>
  <si>
    <t>高凯锋、肖少宁、李可欣</t>
  </si>
  <si>
    <t>3/3</t>
  </si>
  <si>
    <r>
      <t>2020ICPC</t>
    </r>
    <r>
      <rPr>
        <sz val="10"/>
        <rFont val="宋体"/>
        <family val="3"/>
        <charset val="134"/>
      </rPr>
      <t>亚洲赛区南京站</t>
    </r>
  </si>
  <si>
    <t>南京大学</t>
  </si>
  <si>
    <r>
      <t>A</t>
    </r>
    <r>
      <rPr>
        <sz val="10"/>
        <rFont val="宋体"/>
        <family val="3"/>
        <charset val="134"/>
      </rPr>
      <t>类国家级</t>
    </r>
  </si>
  <si>
    <t>一等奖</t>
  </si>
  <si>
    <t>陈天宇、张静圳、穆梓楠</t>
  </si>
  <si>
    <t>-</t>
  </si>
  <si>
    <t>A Visualization Approach for Monitoring Order Processing in E-Commerce Warehouse</t>
  </si>
  <si>
    <t>Transactions on Visualization and Computer Graphics</t>
  </si>
  <si>
    <t>9月16日（录用未发表）</t>
  </si>
  <si>
    <t>CCF A</t>
  </si>
  <si>
    <t>Junxiu Tang , Yuhua Zhou , Tan Tang , Di Weng , Boyang Xie , Lingyun Yu , Huaqiang Zhang , Yingcai Wu</t>
  </si>
  <si>
    <t>2/8</t>
  </si>
  <si>
    <t>天池-CVPR，ImageNet无限制对抗攻击比赛，复赛第1名，决赛第10名，共1559支队伍；</t>
  </si>
  <si>
    <t>阿里天池，清华大学</t>
  </si>
  <si>
    <t>决赛第十名</t>
  </si>
  <si>
    <r>
      <t>天池</t>
    </r>
    <r>
      <rPr>
        <sz val="11"/>
        <color theme="1"/>
        <rFont val="等线"/>
        <family val="2"/>
        <scheme val="minor"/>
      </rPr>
      <t>-CVPR</t>
    </r>
    <r>
      <rPr>
        <sz val="10"/>
        <rFont val="宋体"/>
        <family val="3"/>
        <charset val="134"/>
      </rPr>
      <t>，防御模型的白盒对抗攻击比赛，决赛第</t>
    </r>
    <r>
      <rPr>
        <sz val="11"/>
        <color theme="1"/>
        <rFont val="等线"/>
        <family val="2"/>
        <scheme val="minor"/>
      </rPr>
      <t>10</t>
    </r>
    <r>
      <rPr>
        <sz val="10"/>
        <rFont val="宋体"/>
        <family val="3"/>
        <charset val="134"/>
      </rPr>
      <t>名，共</t>
    </r>
    <r>
      <rPr>
        <sz val="11"/>
        <color theme="1"/>
        <rFont val="等线"/>
        <family val="2"/>
        <scheme val="minor"/>
      </rPr>
      <t>1681</t>
    </r>
    <r>
      <rPr>
        <sz val="10"/>
        <rFont val="宋体"/>
        <family val="3"/>
        <charset val="134"/>
      </rPr>
      <t>支队伍；</t>
    </r>
  </si>
  <si>
    <t>MedicareVis: 面向医保反欺诈的联合可视分析方法</t>
  </si>
  <si>
    <t>计算机辅助设计与图形学学报</t>
  </si>
  <si>
    <t>中文一级期刊</t>
  </si>
  <si>
    <r>
      <t>周杰辉</t>
    </r>
    <r>
      <rPr>
        <sz val="10"/>
        <color indexed="8"/>
        <rFont val="Arial"/>
        <family val="2"/>
      </rPr>
      <t xml:space="preserve">, </t>
    </r>
    <r>
      <rPr>
        <sz val="10"/>
        <color indexed="8"/>
        <rFont val="宋体"/>
        <family val="3"/>
        <charset val="134"/>
      </rPr>
      <t>朱融晨</t>
    </r>
    <r>
      <rPr>
        <sz val="10"/>
        <color indexed="8"/>
        <rFont val="Arial"/>
        <family val="2"/>
      </rPr>
      <t xml:space="preserve">, </t>
    </r>
    <r>
      <rPr>
        <sz val="10"/>
        <color indexed="8"/>
        <rFont val="宋体"/>
        <family val="3"/>
        <charset val="134"/>
      </rPr>
      <t>张玮,陆俊华</t>
    </r>
    <r>
      <rPr>
        <sz val="10"/>
        <color indexed="8"/>
        <rFont val="Arial"/>
        <family val="2"/>
      </rPr>
      <t xml:space="preserve">, </t>
    </r>
    <r>
      <rPr>
        <sz val="10"/>
        <color indexed="8"/>
        <rFont val="宋体"/>
        <family val="3"/>
        <charset val="134"/>
      </rPr>
      <t>应豪超</t>
    </r>
    <r>
      <rPr>
        <sz val="10"/>
        <color indexed="8"/>
        <rFont val="Arial"/>
        <family val="2"/>
      </rPr>
      <t xml:space="preserve">, </t>
    </r>
    <r>
      <rPr>
        <sz val="10"/>
        <color indexed="8"/>
        <rFont val="宋体"/>
        <family val="3"/>
        <charset val="134"/>
      </rPr>
      <t>吴健</t>
    </r>
    <r>
      <rPr>
        <sz val="10"/>
        <color indexed="8"/>
        <rFont val="Arial"/>
        <family val="2"/>
      </rPr>
      <t xml:space="preserve">, </t>
    </r>
    <r>
      <rPr>
        <sz val="10"/>
        <color indexed="8"/>
        <rFont val="宋体"/>
        <family val="3"/>
        <charset val="134"/>
      </rPr>
      <t>陈为</t>
    </r>
  </si>
  <si>
    <t>(2/7)</t>
  </si>
  <si>
    <t>全国研究生数学建模竞赛</t>
  </si>
  <si>
    <t>教育部</t>
  </si>
  <si>
    <t>周宇烈、高泽鹏、陈昱君</t>
  </si>
  <si>
    <t>1/3</t>
  </si>
  <si>
    <t>无</t>
  </si>
  <si>
    <t>一种基于擦除机制的弱监督视频片段检索方法和系统</t>
  </si>
  <si>
    <t>发明专利</t>
  </si>
  <si>
    <t>2021.3.12</t>
  </si>
  <si>
    <t>李昊沅，周楚程</t>
  </si>
  <si>
    <r>
      <t>SCI</t>
    </r>
    <r>
      <rPr>
        <sz val="10"/>
        <color indexed="8"/>
        <rFont val="宋体"/>
        <family val="3"/>
        <charset val="134"/>
      </rPr>
      <t>论文</t>
    </r>
  </si>
  <si>
    <t xml:space="preserve">iPoet: Interactive Painting Poetry Creation with Visual Multimodal Analysis </t>
  </si>
  <si>
    <t>Journal of Visualization</t>
  </si>
  <si>
    <t>SCI论文</t>
  </si>
  <si>
    <t>Yingchaojie Feng, Jiazhou Chen, Keyu Huang, Jason K. Wong, Hui Ye, Wei Zhang, Rongchen Zhu, Xiaonan Luo, Wei Chen</t>
  </si>
  <si>
    <t>1/9</t>
  </si>
  <si>
    <t>为你写诗: 面向中国古典诗歌的可视化交互创作系统</t>
  </si>
  <si>
    <t>封颖超杰,周姿含,张玮,谭思危,邵瑞敏,陈佳舟 ,陈为</t>
  </si>
  <si>
    <t>Visualizing large-scale high-dimensional data via hierarchical embedding of KNN graphs</t>
  </si>
  <si>
    <t>Visual Informatics</t>
  </si>
  <si>
    <t>其他EI会议论文</t>
  </si>
  <si>
    <t>Haiyang Zhu, Minfeng Zhu, Yingchaojie Feng, Deng Cai, Yuanzhe Hu, Shilong Wu, Xiangyang Wu, Wei Chen</t>
  </si>
  <si>
    <t>3/8</t>
  </si>
  <si>
    <t>软件工程2003班</t>
    <phoneticPr fontId="2" type="noConversion"/>
  </si>
  <si>
    <t>软件学院研究生评奖评优个人业绩汇总表（软件工程）</t>
    <phoneticPr fontId="2" type="noConversion"/>
  </si>
  <si>
    <t>软件学院研究生评奖评优个人业绩汇总表（工业设计20）</t>
    <phoneticPr fontId="2" type="noConversion"/>
  </si>
  <si>
    <t>张超</t>
  </si>
  <si>
    <t>工业设计工程2001班</t>
  </si>
  <si>
    <t>CCF A类论文1[1]</t>
  </si>
  <si>
    <t>CCF C类论文1[1];SCI论文1[3]</t>
  </si>
  <si>
    <t>B类三等奖1[2]</t>
  </si>
  <si>
    <t>发明专利2[2,导1]</t>
  </si>
  <si>
    <t>1、担任工业设计工程2020级硕士生党支部/团支部组织委员
2、担任软件学院团学联党团组织部成员
3、参加2021年‘生态之桥’从化区驻地高校创新设计展</t>
    <phoneticPr fontId="6" type="noConversion"/>
  </si>
  <si>
    <t>1</t>
    <phoneticPr fontId="6" type="noConversion"/>
  </si>
  <si>
    <t>刘鉴辉</t>
  </si>
  <si>
    <t>工业设计工程2001班</t>
    <phoneticPr fontId="6" type="noConversion"/>
  </si>
  <si>
    <t>CCF A类论文 1[2，导1]</t>
  </si>
  <si>
    <t>B类一等奖1[1]</t>
  </si>
  <si>
    <t>发明专利2[2，导1]，1[3,导2]</t>
  </si>
  <si>
    <t>1、担任工业设计工程2001实习与就业委员
2、担任工业设计工程2001德育助理
3、参加浙江大学软件学院篮球赛</t>
    <phoneticPr fontId="6" type="noConversion"/>
  </si>
  <si>
    <t>周江萍</t>
  </si>
  <si>
    <t>1[3,3]</t>
  </si>
  <si>
    <t>1.软件学院团学联党团实践部部长
2.工业设计工程2020级硕士生党支部书记
3.工业设计工程2001班团支书4.2021年浙江大学“数字化赋能社会治理计划”（简称数治计划）赴湖州支持数字化改革政务实习暑期实践活动</t>
    <phoneticPr fontId="6" type="noConversion"/>
  </si>
  <si>
    <t>周子理</t>
  </si>
  <si>
    <t>CCF A类论文1[3,导1]</t>
  </si>
  <si>
    <t>CCF C类论文1[2]</t>
  </si>
  <si>
    <t>B类三等奖1[1],</t>
  </si>
  <si>
    <t>发明专利1[1，导1]</t>
  </si>
  <si>
    <t>1. 担任软件学院团学联创意设计部成员，参与运动会服装设计方案和负责组织新年晚会视觉设计工作。
2.参加第三届科技设计国际大会（International Conference on Technology and Design）工作坊可持续城市课题小组。</t>
    <phoneticPr fontId="6" type="noConversion"/>
  </si>
  <si>
    <t>胡雅静</t>
  </si>
  <si>
    <t>B类三等奖1[3]</t>
  </si>
  <si>
    <t>发明专利1[5，导1]</t>
  </si>
  <si>
    <t>1.担任软件学院团学联创意设计部成员，负责软件学院新年晚会的主视觉和邀请函、门票等物料设计。
2.参加2021年‘生态之桥’从化区驻地高校创新设计展，团队作品入选展览特别年鉴。
3.2020浙江大学宁波校区研究生运动会志愿者</t>
    <phoneticPr fontId="6" type="noConversion"/>
  </si>
  <si>
    <t>聂锦韬</t>
  </si>
  <si>
    <t>CCF A类论文 1[3，导1]</t>
  </si>
  <si>
    <t>1、浙江大学计算机学院第一届“云创计划”学员
2、2020浙江大学宁波校区研究生运动会志愿者
3、协助软院招生办老师保研招生录取工作</t>
    <phoneticPr fontId="6" type="noConversion"/>
  </si>
  <si>
    <t>刘明月</t>
  </si>
  <si>
    <t>B类二等奖1[2]</t>
  </si>
  <si>
    <t>1、担任软件学院团学联宣传文案部成员，负责公众号排版编辑、新年海报设计、官网新闻稿文案撰写等
2、软件学院工业设计工程专业2020级研究生党支部宣传委员，负责党员大会、推优及党日活动等新闻稿撰写及影像记录
3、担任导师《设计思维与创新设计》、《Swift创新导论》课程助教，负责MOOC管理与维护
4、2020年浙江大学宁波校区田径运动会女子100米决赛第一名；女子跳远预决赛第一名
5、参与2021年软件学院跨年联欢会海报设计并担任主持人
6、作为志愿者参与2021移动应用创新赛上海站集训活动
7、2020-2021学年浙江大学软件学院优秀团员
8、参与机械工程学会信息技术类科普工作
9、参加2021年“生态之桥”从化区驻地高校创新设计展</t>
    <phoneticPr fontId="6" type="noConversion"/>
  </si>
  <si>
    <t>吴嘉贻</t>
  </si>
  <si>
    <t>1[3,1]</t>
  </si>
  <si>
    <t>B类一等奖1[3]</t>
  </si>
  <si>
    <t>发明专利1[3，导1]</t>
  </si>
  <si>
    <t>1、浙江大学工业设计专业创立30周年庆典活动志愿者
2、参与2021年软件学院跨年联欢会节目演出
3、2020-2021学年浙江大学软件学院优秀团员
4.参加2021年‘生态之桥’从化区驻地高校创新设计展</t>
    <phoneticPr fontId="6" type="noConversion"/>
  </si>
  <si>
    <t>邵雅平</t>
  </si>
  <si>
    <t>1[2,导共1]</t>
  </si>
  <si>
    <t>1.担任软件学院团学联文体部成员，负责宁波校区元旦晚会舞蹈类节目的组织与训练
2.参加2021年‘生态之桥’从化区驻地高校创新设计展，团队作品入选展览特别年鉴。
3.2020浙江大学宁波校区研究生运动会志愿者</t>
    <phoneticPr fontId="6" type="noConversion"/>
  </si>
  <si>
    <t>杜大爽</t>
  </si>
  <si>
    <t>A类校级一等奖1[1]
B类校级二等奖1[3]</t>
    <phoneticPr fontId="6" type="noConversion"/>
  </si>
  <si>
    <t>1、作为志愿者参与2021移动应用创新赛上海站集训活动
2、2020-2021学年浙江大学软件学院优秀团员
3、与中国科协合作策划制作科普视频
4、2020年浙江大学宁波校区女子跳远预决算第三名
5、亚运短视频校级二等奖
6、参加2021年‘生态之桥’从化区驻地高校创新设计展</t>
    <phoneticPr fontId="6" type="noConversion"/>
  </si>
  <si>
    <t>吴越</t>
  </si>
  <si>
    <t>1.团学联党团组织成员，参与元旦晚会宣传工作
2.2021年软件学院跨年联欢会节目舞蹈演出
3.参与四明山抗日根据地红色教育活动
4.参加2021年‘生态之桥’从化区驻地高校创新设计展</t>
    <phoneticPr fontId="6" type="noConversion"/>
  </si>
  <si>
    <t>武秋凝</t>
  </si>
  <si>
    <t>  </t>
  </si>
  <si>
    <t>1.参加2021年‘生态之桥’从化区驻地高校创新设计展2.亚运短视频校级二等奖  3.2021年软件学院跨年联欢会节目舞蹈演出</t>
  </si>
  <si>
    <t>余常超</t>
  </si>
  <si>
    <t>1[2,导1]</t>
  </si>
  <si>
    <t>发明专利1[4，导1，导3]</t>
  </si>
  <si>
    <t>张伟麟</t>
  </si>
  <si>
    <t>B类一等奖1[2]B类三等奖1[1]</t>
  </si>
  <si>
    <t>1、担任团学联成员，参与运动会服装设计、篮球赛、新年联欢会策划
2、联欢会礼物袋设计。
3、参加浙江大学宁波校区新年联欢会班级合唱比赛
4、2020-2021学年浙江大学软件学院优秀团员
5、递交入党申请书，成为入党考核积极分子
6、参与四明山抗日根据地红色教育活动
7、参加2021年‘生态之桥’从化区驻地高校创新设计展。</t>
    <phoneticPr fontId="6" type="noConversion"/>
  </si>
  <si>
    <t>黄巧巧</t>
  </si>
  <si>
    <t>其他 论文1[3,导1]</t>
  </si>
  <si>
    <t>B类校级二等奖1[1]</t>
  </si>
  <si>
    <t>1、担任工业设计工程2020级硕士生党支部/团支部纪检委员
2、2020年杭州亚运会短视频征集比赛优胜奖、校赛二等奖负责人
3、参加2021年‘生态之桥’从化区驻地高校创新设计展
4、2021年软件学院跨年联欢会节目演出</t>
    <phoneticPr fontId="6" type="noConversion"/>
  </si>
  <si>
    <t>张悠</t>
  </si>
  <si>
    <t>1、担任软件学院团学联党团组织部成员
2、作为志愿者参与2021移动应用创新赛上海站集训活动
3、2020-2021学年浙江大学软件学院优秀团员
4、亚运短视频校级二等奖
5、参加2021年‘生态之桥’从化区驻地高校创新设计展</t>
    <phoneticPr fontId="6" type="noConversion"/>
  </si>
  <si>
    <t>王翰</t>
  </si>
  <si>
    <t>1.担任工业设计工程2001班班长</t>
  </si>
  <si>
    <t>石轶凡</t>
  </si>
  <si>
    <t>B类国家级三等奖1[1]：DIA中国设计智造大奖创投奖、佳作奖+0.4</t>
  </si>
  <si>
    <t>1. 担任软件学院团学联文体部副部长，负责宁波校区元旦晚会语言类节目的策划、组织、编导；
2. 主演元旦晚会相声、小品；
3. 熔金计划学生骨干培养工程四期学员；
4. 参与千岛湖下姜村红色教学素拓活动；
5. 参与四明山抗日根据地红色教育活动；
6. 参加2021计算机学院和软件学院重点单位就业学生欢送会；
7. 担任浙江大学“数治计划”赴湖州支持数字化改革政务实习暑期社会实践团调研组、活动组成员，在湖州市数字化改革领导小组办公室实习，并协助开展湖州市数字化改革路演等一系列活动，参与实践团调研报告撰写；
8. 浙江大学彩虹人生强鹰计划学员，与导师组一起探索未来社区发展；</t>
    <phoneticPr fontId="6" type="noConversion"/>
  </si>
  <si>
    <t>闫戈</t>
  </si>
  <si>
    <t>1、参加2021年‘生态之桥’从化区驻地高校创新设计展
2、2021年软件学院跨年联欢会节目歌唱演出</t>
    <phoneticPr fontId="6" type="noConversion"/>
  </si>
  <si>
    <t>王馨笛</t>
  </si>
  <si>
    <t>1. 浙江省计算机协会年会志愿者
2. 参与领军之夜相关物料设计</t>
    <phoneticPr fontId="6" type="noConversion"/>
  </si>
  <si>
    <t>张楚月</t>
  </si>
  <si>
    <t>A类国家级提名奖1[4]</t>
  </si>
  <si>
    <t>参加2021年‘生态之桥’从化区驻地高校创新设计展</t>
  </si>
  <si>
    <r>
      <t>88</t>
    </r>
    <r>
      <rPr>
        <sz val="11"/>
        <color indexed="8"/>
        <rFont val="宋体"/>
        <family val="3"/>
        <charset val="134"/>
      </rPr>
      <t> </t>
    </r>
    <r>
      <rPr>
        <sz val="11"/>
        <color indexed="10"/>
        <rFont val="宋体"/>
        <family val="3"/>
        <charset val="134"/>
      </rPr>
      <t>87.93</t>
    </r>
  </si>
  <si>
    <t>0.8*0.3</t>
  </si>
  <si>
    <t>王馨瑶</t>
  </si>
  <si>
    <t>1、担任导师《服务创新设计》课程助教，负责MOOC管理与维护
2、参加第三届科技设计国际大会（International Conference on Technology and Design）工作坊可持续城市课题小组。
3、校艺术团文琴合唱团成员，获全国大学生艺术展演合唱甲组一等奖、
4. 参演“百年恰风华”建党100周年音乐会专场
5、研究生艺术团声乐团成员
6、2021年软件学院跨年联欢会主持人
7、2021年软件学院跨年联欢会节目歌唱演出
8、2021年软件学院校歌合唱比赛班级指挥、声乐指导，班级获第一名
9、参与“浙大设计三十而立”工业设计专业创立三十周年庆典活动，对创业校友进行采访</t>
    <phoneticPr fontId="6" type="noConversion"/>
  </si>
  <si>
    <t>陈建桥</t>
  </si>
  <si>
    <t>周梦萍</t>
  </si>
  <si>
    <t>牟冠男</t>
  </si>
  <si>
    <t>董萌萌</t>
  </si>
  <si>
    <t>CCF A类论文 1[4，导1]</t>
  </si>
  <si>
    <t>高雅婷</t>
  </si>
  <si>
    <t>1、浙江大学计算机学院第一届“云创计划”
2、2020浙江大学宁波校区研究生运动会志愿者</t>
    <phoneticPr fontId="6" type="noConversion"/>
  </si>
  <si>
    <t>石佳文</t>
  </si>
  <si>
    <t>1、2021暑假新疆阿克苏市商务局挂职、被评为实践先进个人
2、2020浙江大学宁波校区运动会跳高第一名、400米第二名
3、参与浙江大学计算机学院第一期“云创计划”
4、浙大设计30周年工作人员
5、2021创新设计大会工作人员
6、参与软件学院元旦晚会配音节目</t>
    <phoneticPr fontId="6" type="noConversion"/>
  </si>
  <si>
    <t>陈佳</t>
  </si>
  <si>
    <t>1.担任《产品创新与商业模式》《设计管理》课程助教2.参与并获得2020年浙江大学宁波校区运动会4*100米女子接力赛金牌，女子800米铜牌。</t>
  </si>
  <si>
    <t>史田蕾</t>
  </si>
  <si>
    <t>1.担任软件学院团学联外联部干事
2.浙大设计30周年工作人员
3.浙江大学计算机学院第一届“云创计划”
4.参加2021年‘生态之桥’从化区驻地高校创新设计展</t>
    <phoneticPr fontId="6" type="noConversion"/>
  </si>
  <si>
    <t>林良杰</t>
  </si>
  <si>
    <t>1、参与2021年软件学院跨年联欢会节目演出
2、与中国科协合作策划制作科普视频
3、亚运短视频校级二等奖</t>
    <phoneticPr fontId="6" type="noConversion"/>
  </si>
  <si>
    <t>张冰</t>
  </si>
  <si>
    <t>担任软件学院团学联权服实践部成员</t>
  </si>
  <si>
    <t>陈安儿</t>
  </si>
  <si>
    <t>1.人工智能定制平台“想定”参展杭州文博会、温州文博会
2.浙江省计算机协会年会工作人员
3.参与2019-2020工业设计领军班毕业典礼工作人员
4.浙大设计30周年工作人员
5.参与软件学院元旦晚会配音节目
6.参与导师mooc《用户体验设计》ppt、讲稿准备</t>
    <phoneticPr fontId="6" type="noConversion"/>
  </si>
  <si>
    <t>刘鑫楠</t>
  </si>
  <si>
    <t>1. 担任班级文体委员；
2. 参与浙江大学软件学院新年联欢会舞蹈节目；
3. 熔金计划学生骨干培养工程四期学员，并担任副班长，负责选调有关事宜；
4. 参与千岛湖下姜村红色教学素拓活动；
5. 参与四明山抗日根据地红色教育活动；
6. 参加2021计算机学院和软件学院重点单位就业学生欢送会；
7. 担任浙江大学赴新疆调研学习，实习暑期社会实践团调研组、活动组成员，在新疆喀什莎车县奥伊巴格村进行实践调研，并协助开展调研等一系列活动，参与实践团调研报告撰写；
8. 担任主策划人、组织者，组织熔金计划赴重点单位就业优秀学员沙龙会；
9.参与并获得2020年浙江大学宁波校区运动会4*100米女子接力赛金牌，女子800米第四名；
10.浙江大学计算机学院第一届“云创计划”学员；
11.参观国家重点央企单位：江南造船厂、中电14所；
12.担任国家重点项目【远洋邮轮金融服务平台搭建课题】主要负责人；</t>
    <phoneticPr fontId="6" type="noConversion"/>
  </si>
  <si>
    <t>张译戈</t>
  </si>
  <si>
    <t>庞勃</t>
  </si>
  <si>
    <t>邢天谣</t>
  </si>
  <si>
    <t>B类国家级三等奖1[2] DIA中国设计智造大赛创投奖+佳作奖</t>
  </si>
  <si>
    <t>1.为人工智能定制平台“想定”参展杭州文博会、温州文博会，作为工作人员策展、看展
2.浙江省计算机协会年会工作人员
3.2019-2020工业设计领军班毕业典礼工作人员
4.参与导师mooc《用户体验设计》ppt、讲稿准备</t>
    <phoneticPr fontId="6" type="noConversion"/>
  </si>
  <si>
    <t>郑妥妥</t>
  </si>
  <si>
    <t>苑媛</t>
  </si>
  <si>
    <t>软件学院研究生评奖评优个人业绩汇总表（工业设计19）</t>
    <phoneticPr fontId="2" type="noConversion"/>
  </si>
  <si>
    <t>黄牧灵</t>
  </si>
  <si>
    <t>工业设计工程1908班</t>
  </si>
  <si>
    <t>1[1]
(60x1=60)</t>
  </si>
  <si>
    <t>1.B类：iF design talent award 2020 1[1]+12；
2.B类：第十二届国际用户体验创新大赛全国一等奖 1[1]+12；
3.B类：2020 DUBAI DESIGN WEEK 1[3] +4.8；
4.B类：2020意大利A design award铜奖 1[1] +4；
5.B类：2020美的全球开放式创新大赛二等奖 1[1]+8；
(12+12+4.8+4+8=40.8)</t>
  </si>
  <si>
    <t>1.发明专利授权1[2]+10;
2.发明专利受理1[2]+2.5;
(20x0.5+5x0.5=12.5)</t>
  </si>
  <si>
    <t>张玲燕</t>
  </si>
  <si>
    <t>1[2]
（60x0.5=30)</t>
  </si>
  <si>
    <t>1[1]
(20x1=20）</t>
  </si>
  <si>
    <t>1[3]
（10x0.1=1）</t>
  </si>
  <si>
    <t>1.B类：iF design talent award 2020 1[2]  +6；
2.B类：第十二届国际用户体验创新大赛全国一等奖 1[3]   +4.8；
3.B类：第十二届国际用户体验创新大赛全国二等奖 1[4]   +3.6；
4.B类：2020 DUBAI DESIGN WEEK 1[2]   +6；
5.B类：2020意大利A design award铜奖 1[4]   +1.2；
（6+4.8+3.6+6+1.2=21.6）</t>
  </si>
  <si>
    <t>1.发明专利授权1[1]+20;
2.发明专利受理1[1]+5;
（20+5=25）</t>
  </si>
  <si>
    <t>申勇</t>
  </si>
  <si>
    <t>1[2,导1];
（60x1=60)</t>
  </si>
  <si>
    <t>1.B类国家级三等奖1[1]：中国设计智造大奖佳作奖
2.B类国家级三等奖1[2]：中国设计智造大奖佳作奖
3.B类国家级一等奖1[2]：国际用户体验创新大赛一等奖
4.B类国家级一等奖1[1]： 光宝创新奖一等奖
（4+2+6+12=24）</t>
  </si>
  <si>
    <t xml:space="preserve">1.担任浙江大学工业设计党支部纪律委员
2.担任工业设计工程1908班生活委员
3.浙江大学“熔金计划”三期学生骨干
4.开展社区防疫志愿者活动
</t>
  </si>
  <si>
    <t>周莹</t>
  </si>
  <si>
    <t>1、B类国家级二等奖1[2]: 美的全球开放式创新大赛二等奖
2、B类国际级二等奖1[2,导1]：A‘ design award &amp; competition
（8x0.5+8x0.5=8）</t>
  </si>
  <si>
    <t>王筱青</t>
  </si>
  <si>
    <t>中共预备党员</t>
  </si>
  <si>
    <t>1[2,导1];
（60x0.5=30)</t>
  </si>
  <si>
    <t>1、B类二等奖：美的全球开放创新大赛1[4]；+2.4
2、B类一等奖：第十二届中国高校美术作品学年展1[1]； +12
3、B类铜奖：2021CADA日本概念艺术设计奖中国赛区铜奖3[1]；+4
（8x0.3+12x1+4x3=26.4)</t>
  </si>
  <si>
    <t>1、担任软件工程1908班实习就业委员</t>
  </si>
  <si>
    <t>王实</t>
  </si>
  <si>
    <t>1、B类国家级2[2]-IF新秀、2020C-IDEA （+12）
2、B类二等奖2[1]-美的全球开放式创新大赛（+4）
3、B类三等奖1[1]-第七届全国高等院校设计大赛（4）</t>
  </si>
  <si>
    <t>黄忠楠</t>
  </si>
  <si>
    <t>1、B类三等奖1[1]：
2020南京市金梧桐公益广告创意设计大赛 +4
2、B类二等奖4[1]： 
A' Design Award and Competition
首届全国大学生国防军工文化创意大赛
BICC中英国际创意大赛
第六届”包豪斯奖“国际设计大赛
+32
3、B类三等奖2[1]： 
第二届国际大学生艺术年度奖
香港当代设计奖
+8</t>
  </si>
  <si>
    <t>房聪</t>
  </si>
  <si>
    <t>1[3，导1，3];
(10×0.1=1)</t>
  </si>
  <si>
    <t>1[1,导1];(5×1）</t>
  </si>
  <si>
    <t>1、B类：A Design Award铜奖，1[1];
2、B类：美的全球开放式创新大赛一等奖，1[1]；
3、B类：第十届海峡两岸信息服务创新大赛三等奖，1[4]；
(4+12+4×0.3=17.2)</t>
  </si>
  <si>
    <t>发明专利2[1，导1]
(5×0.5 x 2=5）</t>
  </si>
  <si>
    <t>陈英俏</t>
  </si>
  <si>
    <t>1[3,导1]
（60x0.5=30)</t>
  </si>
  <si>
    <t>1、B类国家级二等奖1[3]：美的全球开放式创新大赛；
2、B类国际级二等奖1[3,导1]：A‘ design award &amp; competition
（8x0.4+8x0,4=6.4)</t>
  </si>
  <si>
    <t>郝玥</t>
  </si>
  <si>
    <t>1[4，导1];
(10x0.1=1)</t>
  </si>
  <si>
    <t>1、B类国家级二等奖1[1]：“龙腾之星”全球大学生绿色设计大赛银奖；
2、B类一等奖1[4]： IF新秀设计奖
（8+4=12）</t>
  </si>
  <si>
    <t>1、发明专利2[2，导1]
2、发明专利1[3，导1]
（5x0.5x2+5x0.4=7）</t>
  </si>
  <si>
    <t>韩炜</t>
  </si>
  <si>
    <t>1、B类三等奖1[3]：第二届国际大学生艺术年度奖
2、B类三等奖1[4]：香港当代设计奖
3、B类二等奖1[2]：BICC中英国际创意大赛
4、B类二等奖1[3]：第六届”包豪斯奖“国际设计大赛
（4x0.4+4x0.2+8x0.5+8x0.4=9.6)</t>
  </si>
  <si>
    <t>1、发明专利2[1、4]
(5+5x0.3=6.5）</t>
  </si>
  <si>
    <t>1、帮助班长处理班级事务</t>
  </si>
  <si>
    <t>曹嘉诚</t>
  </si>
  <si>
    <t>1[4,导1]
（60x0.1=6）</t>
  </si>
  <si>
    <t>1[5,导1];
+0</t>
  </si>
  <si>
    <t>1、B类国家级三等奖1[4]： DIA中国智造大奖
（4x0.3=1.2)</t>
  </si>
  <si>
    <t>1、发明专利1[3,导1]
（20x0.4=8）</t>
  </si>
  <si>
    <t>江炜琳</t>
  </si>
  <si>
    <t>1[1]
（10x1=10)</t>
  </si>
  <si>
    <t>1、B类一等奖3[3,3,4],：
IF新秀设计奖x2；
迪拜国际设计周获奖；
2、B类二等奖1[2]：UXDA国际用户体验创新大赛全国二等奖；
（12x0.4x2+12x0.3+8x0.5=17.2)</t>
  </si>
  <si>
    <t>1、担任工业设计工程1908班文体委员</t>
  </si>
  <si>
    <t>王梓煜</t>
  </si>
  <si>
    <t xml:space="preserve">
1、B类：美的全球开放式创新大赛一等奖1[5]
2、B类：ICAD国际当代青年美术设计大赛二等奖1[1]
（12x0.2+8x1=14)
</t>
  </si>
  <si>
    <t>发明专利1[4]
(5x0.3=1.5)</t>
  </si>
  <si>
    <t>陈昱君</t>
  </si>
  <si>
    <t>1、B类国家级一等奖1[3]：2020第二学期IF新秀奖；
2、A类三等奖1[2]：第十七届“华为杯”全国数学建模大赛
（12x0.4+20x0.5=14.8）</t>
  </si>
  <si>
    <t>1、担任软件工程1908班纪检委员 2、参加社区检疫工作</t>
  </si>
  <si>
    <t>刘子妍</t>
  </si>
  <si>
    <t>1、B类一等奖1[3,导1]：美的全球开放式创新大赛
（12x0.4=4.8）</t>
  </si>
  <si>
    <t>1、发明专利2[3,导1]
（5x0.4x2=4）</t>
  </si>
  <si>
    <t>贺闻涛</t>
  </si>
  <si>
    <t>1、B类：美国星火设计奖三等奖1[4]
（12x0.3=4）</t>
  </si>
  <si>
    <t>高超</t>
  </si>
  <si>
    <t>杨潇龙</t>
  </si>
  <si>
    <t xml:space="preserve">1、B类：A desigaward winner-up 1[2]
</t>
  </si>
  <si>
    <t>李雨洋</t>
  </si>
  <si>
    <t>1[3,导1]
（30x0.1=3)</t>
  </si>
  <si>
    <t>1、B类三等奖1[3]：美的全球开放式创新大赛三等奖
（4x0.4=1.6）</t>
  </si>
  <si>
    <t>苏钰杰</t>
  </si>
  <si>
    <t>1[2]
(10x0.5=5)</t>
  </si>
  <si>
    <t>1、B类国家级：2020年第二期iF设计新秀奖1[4]
（12x0.3=3.6)</t>
  </si>
  <si>
    <t>1、参与社区防疫志愿者</t>
  </si>
  <si>
    <t>华夏</t>
  </si>
  <si>
    <t>1、B类国家级二等奖1[1]：第十二届国际用户体验创新大赛全国二等奖  
（8x1=8)</t>
  </si>
  <si>
    <t>陈思敏</t>
  </si>
  <si>
    <t>宋震麟</t>
  </si>
  <si>
    <t>陈佳诚</t>
  </si>
  <si>
    <t>科研项目</t>
  </si>
  <si>
    <t>论文发表</t>
  </si>
  <si>
    <t>1.担任班级团支部书记；
2.积极参加学院活动和学院动员的竞赛</t>
    <phoneticPr fontId="6" type="noConversion"/>
  </si>
  <si>
    <t>1、担任工业设计工程1908班宣传委员、担任工业设计工程党支部宣传委员
2、参与组织工业设计工程专业庆祝中国共产党100周年党日活动</t>
    <phoneticPr fontId="6" type="noConversion"/>
  </si>
  <si>
    <t xml:space="preserve">1、担任工业设计工程1908班班长，负责班级日常管理和评优等各项工作；
</t>
    <phoneticPr fontId="6" type="noConversion"/>
  </si>
  <si>
    <t>1、担任工业设计工程1908班组织委员
2、参与山东省潍坊市乡村振兴乡村博物馆志愿者活动
3、参加浙江大学未来企业家俱乐部X计划，并落地顺丰科创中心
4、参与世界工业设计大会、全国工业设计领军成果发布会、全国用户体验人才认定、浙江省计算机协会年会的组织和志愿工作。</t>
    <phoneticPr fontId="6" type="noConversion"/>
  </si>
  <si>
    <t xml:space="preserve">1、担任工业设计1908班学习委员
2、参加“黄土地”暑期实践活动，于浙江安吉县科协挂职锻炼
3、参加浙江大学软件学院党支部“回忆百年征程 讲述平凡信仰”活动，并获得二等奖 </t>
    <phoneticPr fontId="6" type="noConversion"/>
  </si>
  <si>
    <t>安烁文</t>
  </si>
  <si>
    <t>左健</t>
  </si>
  <si>
    <t>吴昊</t>
  </si>
  <si>
    <t>谢俊</t>
    <phoneticPr fontId="6" type="noConversion"/>
  </si>
  <si>
    <t xml:space="preserve"> 徐启航 </t>
    <phoneticPr fontId="6" type="noConversion"/>
  </si>
  <si>
    <t>庞亮</t>
    <phoneticPr fontId="6" type="noConversion"/>
  </si>
  <si>
    <t xml:space="preserve">何宇阳 </t>
    <phoneticPr fontId="6" type="noConversion"/>
  </si>
  <si>
    <t>李锦江</t>
    <phoneticPr fontId="6" type="noConversion"/>
  </si>
  <si>
    <t>软件工程2004班</t>
  </si>
  <si>
    <t>蒋宁远</t>
  </si>
  <si>
    <t>辛海同</t>
  </si>
  <si>
    <t>DIA中国设计智造大奖创投奖、佳作奖</t>
  </si>
  <si>
    <t>中国美术学院</t>
  </si>
  <si>
    <t>B类</t>
  </si>
  <si>
    <t>石轶凡、邢天谣、应观鹏、牟冠男、陈安儿</t>
  </si>
  <si>
    <t xml:space="preserve"> 1/5</t>
  </si>
  <si>
    <t>第十二届浙江省大学生职业生涯规划大赛（创新创意类）</t>
  </si>
  <si>
    <t>浙江省大学生创新创业大赛组委会</t>
  </si>
  <si>
    <t>A类省部级</t>
  </si>
  <si>
    <t>二等奖</t>
  </si>
  <si>
    <t>殷叶航、刘明月、陈铭威、伍文棋</t>
  </si>
  <si>
    <t>2|4</t>
  </si>
  <si>
    <t>浙江大学杭州亚运会短视频大赛</t>
  </si>
  <si>
    <t>浙江大学团委</t>
  </si>
  <si>
    <t>B类校级</t>
  </si>
  <si>
    <t>黄巧巧、刘明月、杜大爽等</t>
  </si>
  <si>
    <t xml:space="preserve"> 2/7</t>
  </si>
  <si>
    <t>第七届浙江省国际“互联网+”大学生创新创业大赛</t>
  </si>
  <si>
    <t>A类</t>
  </si>
  <si>
    <t>杜大爽、陈先宇、沈吕可晟等</t>
  </si>
  <si>
    <t xml:space="preserve"> 1/9</t>
  </si>
  <si>
    <t xml:space="preserve"> 3/7</t>
  </si>
  <si>
    <t>StoryDrawer A Co-Creative Agent Supporting Children’s Storytelling through Collaborative Drawing</t>
  </si>
  <si>
    <t>Extended Abstracts of the 2021 CHI Conference on Human Factors in Computing Systems</t>
  </si>
  <si>
    <t>CCF A类</t>
  </si>
  <si>
    <t>张超 姚琤 刘鉴辉 周子理 张伟麟 柳丽娟 应放天 赵艺钧 王冠云</t>
  </si>
  <si>
    <t>2|7</t>
  </si>
  <si>
    <t>一种露水收集装置</t>
  </si>
  <si>
    <t>赵艺钧 刘鉴辉 曹嘉诚 姚琤 应放天 周磊晶 张启飞</t>
  </si>
  <si>
    <t>2|7 [导1]</t>
  </si>
  <si>
    <t xml:space="preserve">中国高校计算机大赛-人工智能创意赛华东赛区一等奖 </t>
  </si>
  <si>
    <t>全国高等学校计算机教育研究会</t>
  </si>
  <si>
    <t>A类国家级</t>
  </si>
  <si>
    <t>刘鉴辉 张伟麟 吴嘉贻</t>
  </si>
  <si>
    <t>1|3</t>
  </si>
  <si>
    <t>一种具有流浪动物收容功能的自动贩卖机</t>
  </si>
  <si>
    <t>赵艺钧 刘鉴辉 王冠云 姚琤 应放天 周磊晶 张启飞</t>
  </si>
  <si>
    <t xml:space="preserve">2|7[导1] </t>
  </si>
  <si>
    <t>一种辅助儿童观察植物和学习生物多样性的绘画系统</t>
  </si>
  <si>
    <t>姚琤 张超 吴嘉贻 刘鉴辉 胡雅静 周子理 邵雅平</t>
  </si>
  <si>
    <t>4|7 [导2]</t>
  </si>
  <si>
    <t>FunEat: An Interactive Tableware for Improving Eating Habits in Children</t>
  </si>
  <si>
    <t>赵艺钧，余常超，聂锦韬，董萌萌，桑英英，应放天，王冠云</t>
  </si>
  <si>
    <t>一种交互式儿童智能餐盘及其管理系统</t>
  </si>
  <si>
    <t>赵艺钧、聂锦韬、王冠云、余常超、董萌萌、桑英英、姚琤、应放天、周磊晶、张启飞</t>
  </si>
  <si>
    <t>3|7</t>
  </si>
  <si>
    <t>2|10 [导1，导3]</t>
  </si>
  <si>
    <t>Bio Sketchbook: an AI-assisted Sketching Partner for Children's Biodiversity Observational Learning</t>
  </si>
  <si>
    <t xml:space="preserve">Interaction Design and Children </t>
  </si>
  <si>
    <t>CCF C类论文</t>
  </si>
  <si>
    <t>张超，周子理，吴嘉贻，胡雅静，邵雅平，刘鉴辉，胡雨琦，应放天，姚琤</t>
  </si>
  <si>
    <t>3|3</t>
  </si>
  <si>
    <t>Bubble Beats：A Breathing Exercise Game Based on Music Rhythm for Children</t>
  </si>
  <si>
    <t>胡雅静、赵艺钧、邵雅平、朱灿、陈家妍、史田蕾、周子理、应放天、王冠云、姚琤</t>
  </si>
  <si>
    <t>1|10</t>
  </si>
  <si>
    <t>4|7</t>
  </si>
  <si>
    <t>姚琤、张超、吴嘉贻、刘鉴辉、胡雅静、周子理、邵雅平</t>
  </si>
  <si>
    <t>4|7[导1]</t>
  </si>
  <si>
    <t xml:space="preserve">中国高校计算机大赛-人工智能创意赛华东赛区三等奖 </t>
  </si>
  <si>
    <t>周子理、张超、胡雅静</t>
  </si>
  <si>
    <t>StoryDrawer: A Co-Creative Agent Supporting Children's Storytelling through Collaborative Drawing</t>
  </si>
  <si>
    <t>CHI</t>
  </si>
  <si>
    <t>CCF A类会议论文</t>
  </si>
  <si>
    <t>张超、姚琤、刘鉴辉、周子理、张伟麟、柳丽娟、应放天、赵艺钧、王冠云</t>
  </si>
  <si>
    <t>1|9</t>
  </si>
  <si>
    <t>IDC</t>
  </si>
  <si>
    <t>CCF C类会议论文</t>
  </si>
  <si>
    <t>张超、周子理、吴嘉贻、胡雅静、邵雅平、刘鉴辉、胡雨琦、应放天、姚琤</t>
  </si>
  <si>
    <t>ElectroPaper: Design and Fabrication of Paper-Based Electronic Interfaces for the Water Environment</t>
  </si>
  <si>
    <t>Electronics</t>
  </si>
  <si>
    <t>柳丽娟、郭嘉豪、张超、王章志、朱品奇、方拓、王俊武、姚琤、应放天</t>
  </si>
  <si>
    <t>3|9</t>
  </si>
  <si>
    <t>一种基于树莓派和循环神经网络的简笔画识别与生成方法</t>
  </si>
  <si>
    <t>姚琤、张超、柳丽娟、刘蓝静</t>
  </si>
  <si>
    <t>2|3</t>
  </si>
  <si>
    <t>The JinYue Database for Huqin Music Emotion, Scene and Imagery Recognition</t>
  </si>
  <si>
    <t>AIART</t>
  </si>
  <si>
    <t>EI</t>
  </si>
  <si>
    <t>张克俊（导师）、吴鑫达、唐睿源、黄巧巧、Yang Changyuan、张卉（通讯作者）、</t>
  </si>
  <si>
    <t>4|6</t>
  </si>
  <si>
    <t>校级</t>
  </si>
  <si>
    <t>1|7</t>
  </si>
  <si>
    <t>黄巧巧、刘明月、杜大爽、张悠等</t>
  </si>
  <si>
    <t>4｜7</t>
  </si>
  <si>
    <t>中国创新设计产业战略联盟
中国工程院中国工程科技知识中心</t>
  </si>
  <si>
    <t>提名奖</t>
  </si>
  <si>
    <t>季俊涛、余米、鲁雨佳、张楚月</t>
  </si>
  <si>
    <t>4｜4</t>
  </si>
  <si>
    <t>中国高校计算机大赛2021微信小程序应用开发赛华东赛区三等奖</t>
  </si>
  <si>
    <t>张伟麟 陈建桥</t>
  </si>
  <si>
    <t>1|2</t>
  </si>
  <si>
    <t xml:space="preserve"> 2/5</t>
  </si>
  <si>
    <t>5|10 [导1，导3]</t>
  </si>
  <si>
    <t>基于分割图像特征提取的推荐方法</t>
  </si>
  <si>
    <t>柴春雷、周子理、廖婧、孙守迁</t>
  </si>
  <si>
    <t>1|4</t>
  </si>
  <si>
    <t>4|10 [导1，导3]</t>
    <phoneticPr fontId="6" type="noConversion"/>
  </si>
  <si>
    <t>一种辅助儿童观察植物和学习生物多样性的绘画系统</t>
    <phoneticPr fontId="6" type="noConversion"/>
  </si>
  <si>
    <t>2020“好设计”奖</t>
    <phoneticPr fontId="6" type="noConversion"/>
  </si>
  <si>
    <t>A类国家级</t>
    <phoneticPr fontId="6" type="noConversion"/>
  </si>
  <si>
    <t>EyelashNet: A Dataset and A Baseline Method for Eyelash Matting</t>
    <phoneticPr fontId="6" type="noConversion"/>
  </si>
  <si>
    <t>Siggraph Asia 2021</t>
    <phoneticPr fontId="6" type="noConversion"/>
  </si>
  <si>
    <t>CCF A类</t>
    <phoneticPr fontId="6" type="noConversion"/>
  </si>
  <si>
    <t>Qinjie Xiao, Hanyuan Zhang, Zhaorui Zhang, Yiqian Wu, Luyuan Wang, Xiaogang Jin, Xinwei Jiang, Yongliang Yang, Tianjia Shao, Kun Zhou</t>
    <phoneticPr fontId="6" type="noConversion"/>
  </si>
  <si>
    <t>“华为杯”第十七届中国研究生数学建模竞赛</t>
    <phoneticPr fontId="6" type="noConversion"/>
  </si>
  <si>
    <t>中国学位与研究生教育学会</t>
    <phoneticPr fontId="6" type="noConversion"/>
  </si>
  <si>
    <t>二等奖</t>
    <phoneticPr fontId="6" type="noConversion"/>
  </si>
  <si>
    <t>张召锐，肖敏，姚子俊</t>
    <phoneticPr fontId="6" type="noConversion"/>
  </si>
  <si>
    <t>华为杯第十七届中国研究生数学建模竞赛</t>
    <phoneticPr fontId="6" type="noConversion"/>
  </si>
  <si>
    <r>
      <t>A</t>
    </r>
    <r>
      <rPr>
        <sz val="10"/>
        <rFont val="宋体"/>
        <family val="3"/>
        <charset val="134"/>
      </rPr>
      <t>类国家级</t>
    </r>
    <phoneticPr fontId="6" type="noConversion"/>
  </si>
  <si>
    <t>三等奖</t>
    <phoneticPr fontId="6" type="noConversion"/>
  </si>
  <si>
    <t>1/1</t>
    <phoneticPr fontId="6" type="noConversion"/>
  </si>
  <si>
    <t>中共党员</t>
    <phoneticPr fontId="6" type="noConversion"/>
  </si>
  <si>
    <t>中国研究生人工智能创新大赛</t>
    <phoneticPr fontId="6" type="noConversion"/>
  </si>
  <si>
    <t>中国科协青少年科技中心</t>
    <phoneticPr fontId="6" type="noConversion"/>
  </si>
  <si>
    <r>
      <rPr>
        <sz val="10"/>
        <rFont val="宋体"/>
        <family val="3"/>
        <charset val="134"/>
      </rPr>
      <t>赵子鸣</t>
    </r>
    <r>
      <rPr>
        <sz val="11"/>
        <color theme="1"/>
        <rFont val="等线"/>
        <family val="2"/>
        <scheme val="minor"/>
      </rPr>
      <t xml:space="preserve"> </t>
    </r>
    <r>
      <rPr>
        <sz val="10"/>
        <rFont val="宋体"/>
        <family val="3"/>
        <charset val="134"/>
      </rPr>
      <t>李婷婷</t>
    </r>
    <r>
      <rPr>
        <sz val="11"/>
        <color theme="1"/>
        <rFont val="等线"/>
        <family val="2"/>
        <scheme val="minor"/>
      </rPr>
      <t xml:space="preserve"> </t>
    </r>
    <r>
      <rPr>
        <sz val="10"/>
        <rFont val="宋体"/>
        <family val="3"/>
        <charset val="134"/>
      </rPr>
      <t>李兆轩</t>
    </r>
    <r>
      <rPr>
        <sz val="11"/>
        <color theme="1"/>
        <rFont val="等线"/>
        <family val="2"/>
        <scheme val="minor"/>
      </rPr>
      <t xml:space="preserve"> </t>
    </r>
    <r>
      <rPr>
        <sz val="10"/>
        <rFont val="宋体"/>
        <family val="3"/>
        <charset val="134"/>
      </rPr>
      <t>李文灏</t>
    </r>
    <phoneticPr fontId="6" type="noConversion"/>
  </si>
  <si>
    <t>2/4</t>
    <phoneticPr fontId="6" type="noConversion"/>
  </si>
  <si>
    <r>
      <t>ACM</t>
    </r>
    <r>
      <rPr>
        <sz val="10"/>
        <rFont val="宋体"/>
        <family val="3"/>
        <charset val="134"/>
      </rPr>
      <t>中国-国际并行计算挑战赛</t>
    </r>
    <phoneticPr fontId="6" type="noConversion"/>
  </si>
  <si>
    <r>
      <t>ACM</t>
    </r>
    <r>
      <rPr>
        <sz val="10"/>
        <rFont val="宋体"/>
        <family val="3"/>
        <charset val="134"/>
      </rPr>
      <t>中国高性能计算专家委员会、超威半导体产品（中国）有限公司、北京北龙超级云计算有限责任公司</t>
    </r>
    <phoneticPr fontId="6" type="noConversion"/>
  </si>
  <si>
    <t>黄莹、鞠震、肖沂锟</t>
    <phoneticPr fontId="6" type="noConversion"/>
  </si>
  <si>
    <t>第四届“长风杯”全国大学生大数据分析与挖掘竞赛</t>
    <phoneticPr fontId="6" type="noConversion"/>
  </si>
  <si>
    <t>中国电子学会</t>
    <phoneticPr fontId="6" type="noConversion"/>
  </si>
  <si>
    <t>一等奖</t>
    <phoneticPr fontId="6" type="noConversion"/>
  </si>
  <si>
    <t>马梦婷、沈骏翱，宋致远，柳汀洲</t>
    <phoneticPr fontId="6" type="noConversion"/>
  </si>
  <si>
    <t>2021年第四届全国大学生计算机技能应用大赛C语言</t>
    <phoneticPr fontId="6" type="noConversion"/>
  </si>
  <si>
    <t>中国软件行业协会</t>
    <phoneticPr fontId="6" type="noConversion"/>
  </si>
  <si>
    <t>2021年第四届全国大学生计算机技能应用大赛C++</t>
    <phoneticPr fontId="6" type="noConversion"/>
  </si>
  <si>
    <t>2021年第四届全国大学生计算机技能应用大赛Java</t>
    <phoneticPr fontId="6" type="noConversion"/>
  </si>
  <si>
    <t>2020-2021学年第二届全国大学生算法设计与编程挑战赛</t>
    <phoneticPr fontId="6" type="noConversion"/>
  </si>
  <si>
    <t>中国未来研究会大数据与数学模型专业委员会</t>
    <phoneticPr fontId="6" type="noConversion"/>
  </si>
  <si>
    <t>铜奖</t>
    <phoneticPr fontId="6" type="noConversion"/>
  </si>
  <si>
    <t>2020-2021年度第三届传智杯大学生IT技能大赛</t>
    <phoneticPr fontId="6" type="noConversion"/>
  </si>
  <si>
    <t>全国高等院校计算机基础教育研究会</t>
    <phoneticPr fontId="6" type="noConversion"/>
  </si>
  <si>
    <r>
      <t>A</t>
    </r>
    <r>
      <rPr>
        <sz val="10"/>
        <rFont val="宋体"/>
        <family val="3"/>
        <charset val="134"/>
      </rPr>
      <t>类</t>
    </r>
    <phoneticPr fontId="6" type="noConversion"/>
  </si>
  <si>
    <t>第二届全国高等院校数学能力挑战赛</t>
    <phoneticPr fontId="6" type="noConversion"/>
  </si>
  <si>
    <t>中国信息协会信息化发展研究院</t>
    <phoneticPr fontId="6" type="noConversion"/>
  </si>
  <si>
    <t>软件工程2004班</t>
    <phoneticPr fontId="2" type="noConversion"/>
  </si>
  <si>
    <t>预备党员</t>
  </si>
  <si>
    <t>IF新秀设计奖</t>
  </si>
  <si>
    <t>IF设计奖组委会</t>
  </si>
  <si>
    <t>高超、王实、陈昱君</t>
  </si>
  <si>
    <t>C-IDEA 设计奖</t>
  </si>
  <si>
    <t>俄罗斯设计师协会、澳大利亚平面设计协会、韩国视觉信息设计协会、波兰波兹南设计节、日本字体设计协会（JTA）、匈牙利美术与应用艺术家协会、中国台湾高雄广告创意协会</t>
  </si>
  <si>
    <t>王梓煜、王实</t>
  </si>
  <si>
    <t>“以创新·致未来”美的全球开放式创新大赛</t>
  </si>
  <si>
    <t>美的全球开放式创新大赛组委会</t>
  </si>
  <si>
    <t>于欢、王实、王政博</t>
  </si>
  <si>
    <t>第七届中国高等院校设计大赛</t>
  </si>
  <si>
    <t>《设计》杂志社、中国高等院校设计作品大赛组委会</t>
  </si>
  <si>
    <t>1/1</t>
  </si>
  <si>
    <t>红点</t>
  </si>
  <si>
    <t>红点委员会</t>
  </si>
  <si>
    <t>第十七届“华为杯”全国数学建模大赛</t>
  </si>
  <si>
    <t>中国学位与研究生教育学会、</t>
  </si>
  <si>
    <t>周宇烈、陈昱君、高泽鹏</t>
  </si>
  <si>
    <t>ColorGuardian: Customize Skin Tattoos for Children with Vitiligo</t>
  </si>
  <si>
    <t>CHI 2021: the 2021 CHI Conference on Human Factors in Computing Systems</t>
  </si>
  <si>
    <t>黄牧灵、张玲燕、柳丽娟、朱品奇、张超、智兰、应卫强、王品豪、胡雨琦、应放天、姚琤</t>
    <phoneticPr fontId="2" type="noConversion"/>
  </si>
  <si>
    <t>(1/11)</t>
    <phoneticPr fontId="2" type="noConversion"/>
  </si>
  <si>
    <t>一种儿童心理健康成长测评仪</t>
  </si>
  <si>
    <t>张玲燕、黄牧灵、姚琤、智兰、陈思羽、刘镇宇、应卫强、应放天</t>
  </si>
  <si>
    <t>（2/8）</t>
  </si>
  <si>
    <t>iF design talent award 2020</t>
  </si>
  <si>
    <t>黄牧灵、张玲燕、江炜琳、邹宇萍</t>
  </si>
  <si>
    <t>（1/4）</t>
  </si>
  <si>
    <t>一种儿童心理健康成长用趣味互动装置</t>
  </si>
  <si>
    <t>第十二届国际用户体验创新大赛</t>
  </si>
  <si>
    <t>中国工业设计协会用户体验产业分会</t>
  </si>
  <si>
    <t>全国一等奖</t>
  </si>
  <si>
    <t>黄牧灵，申勇，张玲燕、林翊颉</t>
  </si>
  <si>
    <t xml:space="preserve">2020 DUBAI DESIGN WEEK </t>
  </si>
  <si>
    <t>邹宇萍，张玲燕，黄牧灵，江炜琳</t>
  </si>
  <si>
    <t>（3/4）</t>
  </si>
  <si>
    <t>2020意大利A design award</t>
  </si>
  <si>
    <t>铜奖</t>
  </si>
  <si>
    <t>黄牧灵，李欣桐、智兰，张玲燕，郝玥，陈英俏，周莹，王筱青</t>
  </si>
  <si>
    <t>（1/8）</t>
  </si>
  <si>
    <t>2020美的全球开放式创新大赛</t>
  </si>
  <si>
    <t>广东美的</t>
  </si>
  <si>
    <t>黄牧灵、周莹、陈英俏、王筱青、楼桢优、刘雅聪</t>
  </si>
  <si>
    <t>（1/6）</t>
  </si>
  <si>
    <t>Rope X: Assistance and Guidance on Jumping Rope Frequency, based on Real-time, Heart Rate Feedback During Exercise</t>
  </si>
  <si>
    <t>UIST</t>
  </si>
  <si>
    <t>CCF B类</t>
  </si>
  <si>
    <t>赵艺钧，李兵，李雨洋，周菁，曹嘉诚，罗玉菁，周昕雨，姚琤，石磊，王冠云</t>
  </si>
  <si>
    <t>3/10</t>
  </si>
  <si>
    <t>除螨仪（1）</t>
  </si>
  <si>
    <t>外观专利</t>
  </si>
  <si>
    <t>赵艺钧，李雨洋，周菁，曹嘉诚，李兵，夏尚，申勇，罗玉菁，王筱青</t>
  </si>
  <si>
    <t>2/9</t>
  </si>
  <si>
    <t>“以创新·致未来”美的全球开放式创新大赛   三等奖</t>
  </si>
  <si>
    <t>广州美的制冷设备有限公司</t>
  </si>
  <si>
    <t>曹嘉诚，周菁，李雨洋，李兵，申勇，张远腾，孙慧</t>
  </si>
  <si>
    <t>3/7</t>
  </si>
  <si>
    <t>便当盒</t>
  </si>
  <si>
    <t>Technology Probes to Explore How Children Learn About Gender Stereotypes</t>
  </si>
  <si>
    <t>HCII 2021</t>
  </si>
  <si>
    <t>Weilin Jiang, Yujie Su, Shijia Liu, Fangtian Ying, Cheng Yao</t>
  </si>
  <si>
    <t>Anchor Helen——iF Design Talent Award</t>
  </si>
  <si>
    <t>iF Industrie Forum Design</t>
  </si>
  <si>
    <t>3/4</t>
  </si>
  <si>
    <t>Alcohol Less——iF Design Talent Award</t>
  </si>
  <si>
    <t>施雨虹、刘茜萌、江炜琳、苏钰杰</t>
  </si>
  <si>
    <t>UXDA国际用户体验创新大赛全国二等奖</t>
  </si>
  <si>
    <t>UXPA中国</t>
  </si>
  <si>
    <t>华夏、江炜琳、邹宇萍、张玲燕</t>
  </si>
  <si>
    <t>2/4</t>
  </si>
  <si>
    <t>《Lantern Hat》迪拜国际设计周获奖</t>
  </si>
  <si>
    <t>迪拜文化局</t>
  </si>
  <si>
    <t>邹宇萍、张玲燕、黄牧灵、江炜琳、Pitchayapat Sonchaeng</t>
  </si>
  <si>
    <t>4/5</t>
  </si>
  <si>
    <t>一种全自动的两用自酿智能啤酒机及其方法</t>
  </si>
  <si>
    <t>2021 .04 .01</t>
  </si>
  <si>
    <t>罗仕鉴、房聪、刘子妍、王梓煜、黄思、谢超逸</t>
  </si>
  <si>
    <t>3/6</t>
  </si>
  <si>
    <t>美的全球开放式创新大赛</t>
  </si>
  <si>
    <t>广东美的制冷设备有限公司</t>
  </si>
  <si>
    <t>房聪、黄思、刘子妍、谢逸超、王梓煜、陈俊茹、毛贝贝</t>
  </si>
  <si>
    <t>一种家用的自分离啤酒发酵桶及其发酵方法</t>
  </si>
  <si>
    <t>2020南京市金梧桐公益广告创意设计大赛</t>
  </si>
  <si>
    <t>南京市市场监督管理局；南京市精神文明建设知道委员会办公室；南京市互联网信息办公室；南京市文化和旅游局</t>
  </si>
  <si>
    <t>A' Design Award and Competition</t>
  </si>
  <si>
    <t>A' Design Award &amp; Competition SRL and its spinoffs</t>
  </si>
  <si>
    <t>黄忠楠、郑资</t>
  </si>
  <si>
    <t>1/2</t>
  </si>
  <si>
    <t>首届全国大学生国防军工文化创意大赛</t>
  </si>
  <si>
    <t>中国和平利用军工技术协会</t>
  </si>
  <si>
    <t>黄忠楠、高超</t>
  </si>
  <si>
    <t>BICC中英国际创意大赛</t>
  </si>
  <si>
    <t>中英国际创意大赛组委会；英国华侨华人美术家协会</t>
  </si>
  <si>
    <t>黄忠楠/韩炜/郑资/高超</t>
  </si>
  <si>
    <t>1/4</t>
  </si>
  <si>
    <t>第六届”包豪斯奖“国际设计大赛</t>
  </si>
  <si>
    <t>北京包豪斯文化艺术院；包豪斯国际设计协会</t>
  </si>
  <si>
    <t>黄忠楠/高超/韩炜/郑资</t>
  </si>
  <si>
    <t>第二届国际大学生艺术年度奖</t>
  </si>
  <si>
    <t>台北市艺术发展协会；台北市政府教育局</t>
  </si>
  <si>
    <t>香港当代设计奖</t>
  </si>
  <si>
    <t>香港艺术发展局；香港美术设计协会</t>
  </si>
  <si>
    <t>黄忠楠/高超/郑资/韩炜</t>
  </si>
  <si>
    <t>第十二届国际用户体验创新大赛全国二等奖</t>
  </si>
  <si>
    <t>中国工业设计协会用户体验分会</t>
  </si>
  <si>
    <t>华夏 邹宇萍 江炜琳 张玲燕</t>
  </si>
  <si>
    <t>CCF A类 CHI-LBK</t>
  </si>
  <si>
    <t>赵艺钧(导师)；申勇；王筱青；曹嘉诚；夏尚</t>
  </si>
  <si>
    <t>(3/5)</t>
  </si>
  <si>
    <t>A类校级</t>
  </si>
  <si>
    <t>黄牧灵、周莹、陈英俏、王筱青、楼优祯、刘雅聪</t>
  </si>
  <si>
    <t>(4/6)</t>
  </si>
  <si>
    <t>第12届中国高校美术作品学年展</t>
  </si>
  <si>
    <t>中国高校美术学年展组会</t>
  </si>
  <si>
    <t>B</t>
  </si>
  <si>
    <t>（1/1）</t>
  </si>
  <si>
    <t>2021CADA日本概念艺术奖</t>
  </si>
  <si>
    <t>日本概念艺术奖组会</t>
  </si>
  <si>
    <t>一种搁板可滑动货架</t>
  </si>
  <si>
    <t>2020.11.26</t>
  </si>
  <si>
    <t>邹宁;韩炜;郑资;杨瑶莹;孔文琦;金倬;陈晓华;焦玉川;</t>
  </si>
  <si>
    <t>1/7（导师仅挂名）</t>
  </si>
  <si>
    <t>台北艺术发展协会</t>
  </si>
  <si>
    <t>一种去中心化智能货架取件方法及系统</t>
  </si>
  <si>
    <t>邹宁;杨瑶莹;孔文琦;郑资;韩炜;金倬;陈晓华;焦玉川;</t>
  </si>
  <si>
    <t>4/7（导师仅挂名）</t>
  </si>
  <si>
    <t>香港艺术发展局</t>
  </si>
  <si>
    <t>4/4</t>
  </si>
  <si>
    <t>北京包豪斯文化艺术院</t>
  </si>
  <si>
    <t>中英国际创意大赛组委会</t>
  </si>
  <si>
    <t>PneuMat: Pneumatic Interaction System for Infant Sleep Safety Using Shape-Changing Interfaces</t>
  </si>
  <si>
    <t>赵艺钧，申勇，王筱青，曹嘉诚，夏尚，王冠云</t>
  </si>
  <si>
    <t>（4/6，导1）</t>
  </si>
  <si>
    <t>赵艺钧，刘鉴辉，曹嘉诚，姚琤，应放天，周磊晶，张启飞</t>
  </si>
  <si>
    <t>（3/7，导1）</t>
  </si>
  <si>
    <t>DIA中国智造大奖</t>
  </si>
  <si>
    <t>申勇，卢康宁，赵志龙，曹嘉诚</t>
  </si>
  <si>
    <t>（4/4）</t>
  </si>
  <si>
    <t>Rope X: Assistance and Guidance on Jumping Rope Frequency, based on Real-time,
Heart Rate Feedback During Exercise</t>
  </si>
  <si>
    <t>录用尚未发表</t>
  </si>
  <si>
    <t>赵艺钧，李兵，李雨洋，周菁，曹嘉诚，罗玉菁，周新宇，姚琤，石磊，王冠云</t>
  </si>
  <si>
    <t>（5/10，导1）</t>
  </si>
  <si>
    <t xml:space="preserve">HCII 2021: Distributed, Ambient and Pervasive Interactions </t>
  </si>
  <si>
    <t>2021.07.07</t>
  </si>
  <si>
    <r>
      <t>其他</t>
    </r>
    <r>
      <rPr>
        <sz val="9"/>
        <rFont val="宋体"/>
        <family val="2"/>
      </rPr>
      <t>EI</t>
    </r>
    <r>
      <rPr>
        <sz val="9"/>
        <rFont val="宋体"/>
        <family val="3"/>
        <charset val="134"/>
      </rPr>
      <t>会议论文</t>
    </r>
  </si>
  <si>
    <t>iF Design Talent Award 2020</t>
  </si>
  <si>
    <t>iF</t>
  </si>
  <si>
    <r>
      <t>B</t>
    </r>
    <r>
      <rPr>
        <sz val="9"/>
        <rFont val="宋体"/>
        <family val="3"/>
        <charset val="134"/>
      </rPr>
      <t>类国家级</t>
    </r>
  </si>
  <si>
    <t>YUHONG SHI, XIMENG LIU, WEILIN JIANG,YUJIE SU</t>
  </si>
  <si>
    <t>ModHera: A modular kit for parents to take care babies</t>
  </si>
  <si>
    <t>IDC '21: Interaction Design and Children</t>
  </si>
  <si>
    <t>张玲燕、柳丽娟、应卫强、黄牧灵、姚琤、应放天</t>
  </si>
  <si>
    <t>2020.11.06</t>
  </si>
  <si>
    <t>（2/4）</t>
  </si>
  <si>
    <t>黄牧灵、张玲燕、柳丽娟、朱品奇、张超、智兰、应卫强、王品豪、胡雨琦、应放天、姚琤</t>
  </si>
  <si>
    <t>(2/11)</t>
  </si>
  <si>
    <t>2020.11.13</t>
  </si>
  <si>
    <t>移动机器人轨迹规划优化系统设计</t>
  </si>
  <si>
    <t>现代电子技术</t>
  </si>
  <si>
    <t>中文核心期刊论文</t>
  </si>
  <si>
    <t>应卫强、罗仕鉴</t>
  </si>
  <si>
    <t>（3/3）</t>
  </si>
  <si>
    <t>全国二等奖</t>
  </si>
  <si>
    <t>（4/8）</t>
  </si>
  <si>
    <t>MossWater: A Living Media Interface for Encouraging Office Workers’ Daily Water Intake</t>
  </si>
  <si>
    <t>ACM CHI</t>
  </si>
  <si>
    <t>周莹，陈英俏，周磊晶，罗仕鉴</t>
  </si>
  <si>
    <t>广东美的设备制冷有限公司</t>
  </si>
  <si>
    <t>黄牧灵，周莹，陈英俏，王筱青，楼桢优，刘雅聪</t>
  </si>
  <si>
    <t>2/6</t>
  </si>
  <si>
    <t>A‘ design award &amp; competition</t>
  </si>
  <si>
    <t>Alessandro Deserti，Makpal Bayetova，Onur Mustak Cobanli</t>
  </si>
  <si>
    <t>周磊晶，周莹，陈英俏，黄思，李天翊，高洁，钱东，刘建华，Pitchayapat Sonchaeng，罗仕鉴</t>
  </si>
  <si>
    <t>2/10</t>
  </si>
  <si>
    <t>Papimation: A Symbol System for Children to Animate Their Drawing</t>
  </si>
  <si>
    <t>International Conference on Human-Computer Interaction</t>
  </si>
  <si>
    <t>Cheng Yao，Xinglin Zheng，Zhangzhi Wang，Yue Hao，Xiaoqian Li，Yuqi Hu,Fangtian Ying</t>
  </si>
  <si>
    <t>4/7</t>
  </si>
  <si>
    <t>一种复杂建筑体内基于无人机群的火灾逃生指引系统</t>
  </si>
  <si>
    <t>姚琤，郝玥 ，王章志，郑星临，李笑千，Pitchayapat Sonchaeng，应放天</t>
  </si>
  <si>
    <t>2020龙腾之星全球大学生绿色设计大赛-银奖</t>
  </si>
  <si>
    <t>世界绿色设计组织</t>
  </si>
  <si>
    <t>郝玥，王章志，郑星临，李笑千</t>
  </si>
  <si>
    <t>一种口肌训练结合的多模态言语康复训练系统</t>
  </si>
  <si>
    <t>姚琤，郝玥，王章志，郑星临，李笑千，应放天</t>
  </si>
  <si>
    <t>2020 IF_TALENT AWARD</t>
  </si>
  <si>
    <t>王章志、郝玥、李笑千、郑星临</t>
  </si>
  <si>
    <t>一种具有空气净化功能的风帘式防护面罩</t>
  </si>
  <si>
    <t>姚琤，郑星临，郝玥，王章志，李笑千</t>
  </si>
  <si>
    <t>3/5</t>
  </si>
  <si>
    <t xml:space="preserve"> PneuMat: Pneumatic Interaction System for Infant Sleep Safety Using Shape-Changing Interfaces</t>
  </si>
  <si>
    <t>【CHI】ACM Conference on Human Factors in 
Computing Systems</t>
  </si>
  <si>
    <t>2021.05.08</t>
  </si>
  <si>
    <t>赵艺钧、申勇、王筱青、曹嘉诚、夏尚、应放天、王冠云</t>
  </si>
  <si>
    <t>2丨7（导1）</t>
  </si>
  <si>
    <t>中国设计智造大奖</t>
  </si>
  <si>
    <t>中国设计智造大奖组委会</t>
  </si>
  <si>
    <t>佳作奖</t>
  </si>
  <si>
    <t>申勇、卢康宁、赵志龙、曹嘉诚</t>
  </si>
  <si>
    <t>1丨4</t>
  </si>
  <si>
    <t>赵志龙、申勇、卢康宁、梁宇然、张帆</t>
  </si>
  <si>
    <t>2丨4</t>
  </si>
  <si>
    <t>国际用户体验创新大赛</t>
  </si>
  <si>
    <t>中国工业设计协会</t>
  </si>
  <si>
    <t>黄牧灵、申勇、张玲燕、林翊颉</t>
  </si>
  <si>
    <t>美的开放式创新大赛</t>
  </si>
  <si>
    <t>美的集团</t>
  </si>
  <si>
    <t>曹嘉诚、周菁、李雨洋、周菁、申勇</t>
  </si>
  <si>
    <t>5丨5</t>
  </si>
  <si>
    <t>光宝创新奖</t>
  </si>
  <si>
    <t>光宝基金会</t>
  </si>
  <si>
    <t>申勇、卢康宁、李雨洋</t>
  </si>
  <si>
    <t>1丨3</t>
  </si>
  <si>
    <t>中国非遗创意大赛</t>
  </si>
  <si>
    <t>优秀奖</t>
  </si>
  <si>
    <t>1丨1</t>
  </si>
  <si>
    <t>2021.04.01</t>
  </si>
  <si>
    <t>罗仕鉴  房聪  刘子妍  王梓煜  黄思  谢超逸</t>
  </si>
  <si>
    <t>（4/6)</t>
  </si>
  <si>
    <t>“以创新·致未来”美的全球开放式创新大赛决赛</t>
  </si>
  <si>
    <t>房聪、黄思、刘子妍、谢超逸、陈俊茹、毛贝贝</t>
  </si>
  <si>
    <t>（5/7)</t>
  </si>
  <si>
    <t>ICAD国际当代青年美术设计大赛银奖</t>
  </si>
  <si>
    <t>国际青年美术设计协会</t>
  </si>
  <si>
    <t>（1/2）</t>
  </si>
  <si>
    <t>设计产业网构成与创新模式</t>
  </si>
  <si>
    <t>装饰</t>
  </si>
  <si>
    <t>CSSCI</t>
  </si>
  <si>
    <t>罗仕鉴、田馨、梁存收、房聪、朱媛</t>
  </si>
  <si>
    <t>3，导1,3</t>
  </si>
  <si>
    <t>罗仕鉴、房聪、谢超逸、刘子妍、黄思、王梓煜</t>
  </si>
  <si>
    <t>1，导1</t>
  </si>
  <si>
    <t>Bronze A'Design Award</t>
  </si>
  <si>
    <r>
      <t>国际平面设计协会联合会</t>
    </r>
    <r>
      <rPr>
        <sz val="9"/>
        <rFont val="宋体"/>
        <family val="3"/>
        <charset val="134"/>
      </rPr>
      <t>ICOGRADA</t>
    </r>
    <r>
      <rPr>
        <sz val="9"/>
        <rFont val="宋体"/>
        <family val="2"/>
        <charset val="134"/>
      </rPr>
      <t>、欧洲设计协会</t>
    </r>
    <r>
      <rPr>
        <sz val="9"/>
        <rFont val="宋体"/>
        <family val="3"/>
        <charset val="134"/>
      </rPr>
      <t xml:space="preserve"> BEDA、ADI(意大利工业设计协会) 等认可</t>
    </r>
  </si>
  <si>
    <t>房聪、罗仕鉴、潘静曌、张天鹤、林欢</t>
  </si>
  <si>
    <t>1，导2</t>
  </si>
  <si>
    <t>群智创新时代的四维智能创意设计体系</t>
  </si>
  <si>
    <t>设计艺术研究</t>
  </si>
  <si>
    <t>其他</t>
  </si>
  <si>
    <t>罗仕鉴、房聪、单萍</t>
  </si>
  <si>
    <t>一种全自动的两用自酿啤酒机及其方法</t>
  </si>
  <si>
    <t>罗仕鉴 房聪 刘子妍 王梓煜 黄思 谢超逸</t>
  </si>
  <si>
    <t>第六届中国国际“互联网+”大学生创新创业大赛</t>
  </si>
  <si>
    <t>教育部、中央统战部、中央网络安全和信息化委员会办公室、国家发展和改革委员会、工业和信息化部、人力资源和社会保障部、农业农村部、中国科学院、中国工程院、国家知识产权局、国务院扶贫开发领导小组办公室、共青团中央、广东省人民政府</t>
  </si>
  <si>
    <t>特等奖（金奖）</t>
  </si>
  <si>
    <t>钱文鑫、陈俊茹、李思涵、余淼、赖宛仪、房聪、周佳欢、舒潇、党敬淇、万世雄、王真真、孙书剑、徐欣、和乐、Samuel Federico Zhang</t>
  </si>
  <si>
    <t>第十届海峡两岸信息服务创新大赛</t>
  </si>
  <si>
    <t>福建省工业和信息化厅、福建省教育厅、福建省人力资源和社会保障厅、福建省商务厅、福建省科学技术厅、福建省总工会、共青团福建省委</t>
  </si>
  <si>
    <t>林翊颉、钱文鑫、陈俊茹、房聪</t>
  </si>
  <si>
    <t>“以创新致未来”美的全球开放式创新大赛</t>
  </si>
  <si>
    <t>广东美的制冷设备有限公司、美的全球开放式创新大赛组委会</t>
  </si>
  <si>
    <t>一等奖、最佳人气奖</t>
  </si>
  <si>
    <t>房聪、黄思、刘子妍、谢超逸、王梓煜、陈俊茹、毛贝贝</t>
  </si>
  <si>
    <t>A'Design Award Winner-Up Status</t>
  </si>
  <si>
    <r>
      <t>OMC Design Studios SRL</t>
    </r>
    <r>
      <rPr>
        <sz val="9"/>
        <rFont val="宋体"/>
        <family val="3"/>
        <charset val="134"/>
      </rPr>
      <t>及其衍生企业组织</t>
    </r>
  </si>
  <si>
    <r>
      <t>B</t>
    </r>
    <r>
      <rPr>
        <sz val="9"/>
        <rFont val="宋体"/>
        <family val="3"/>
        <charset val="134"/>
      </rPr>
      <t>类</t>
    </r>
  </si>
  <si>
    <t>牛雨婷、杨潇龙</t>
  </si>
  <si>
    <t>美国星火设计奖</t>
  </si>
  <si>
    <t>Peter F. Kuchnicki Founder &amp; President Spark Design Awards</t>
  </si>
  <si>
    <t>贺闻涛，王会文，范晟，周可含</t>
  </si>
  <si>
    <t>李昊沅</t>
  </si>
  <si>
    <t>人工智能2001班</t>
  </si>
  <si>
    <t>1[共1] SimulLR: Simultaneous Lip Reading Transducer with Attention-Guided Adaptive Memory</t>
  </si>
  <si>
    <t>1、人工智能2001班组织委员
2、人工智能2020级硕士生党支部组织委员</t>
  </si>
  <si>
    <t>李文博</t>
  </si>
  <si>
    <t>人工智能2002班</t>
  </si>
  <si>
    <t>1.担任人工智能2002班班长</t>
  </si>
  <si>
    <t>尹傲雄</t>
  </si>
  <si>
    <t>1[1]
SimulSLT: End-to-End Simultaneous Sign Language Translation</t>
  </si>
  <si>
    <t>谢佳丽</t>
  </si>
  <si>
    <t>1.浙江大学宁波校区田径运动会研究生组女子跳远比赛第二名</t>
  </si>
  <si>
    <t>张传</t>
  </si>
  <si>
    <t xml:space="preserve">1、担任团学联办公室部长团成员
2、参与软件学院运动会志愿者活动
</t>
  </si>
  <si>
    <t>崔宸烨</t>
  </si>
  <si>
    <t>22051291</t>
  </si>
  <si>
    <t>1[5]</t>
  </si>
  <si>
    <t xml:space="preserve">1、软件学院团学联文体部部长
</t>
  </si>
  <si>
    <t>吴昊田</t>
  </si>
  <si>
    <t>1、担任团学联外联部部长
2、浙江大学软件学院篮球赛第二名</t>
  </si>
  <si>
    <t>曾凡浪</t>
  </si>
  <si>
    <t>刘亚杰</t>
  </si>
  <si>
    <t>张晨宇</t>
  </si>
  <si>
    <t>1、担任人工智能200班团支书
2、担任人工智能2020级硕士生党支部纪检委员</t>
  </si>
  <si>
    <t>陶宇星</t>
  </si>
  <si>
    <t>22051272</t>
  </si>
  <si>
    <t>尹壮壮</t>
  </si>
  <si>
    <t>1.担任人工智能2002班副班长</t>
  </si>
  <si>
    <t>吴越鑫</t>
  </si>
  <si>
    <t>芦浩</t>
  </si>
  <si>
    <t>1[3,导2]；</t>
  </si>
  <si>
    <t>黄家慧</t>
  </si>
  <si>
    <t>林子凌</t>
  </si>
  <si>
    <t xml:space="preserve"> 团学联权服实践部部长</t>
    <phoneticPr fontId="6" type="noConversion"/>
  </si>
  <si>
    <t>李璐</t>
  </si>
  <si>
    <t xml:space="preserve">1、担任人工智能2001班宣传委员
2、团学联成员
</t>
  </si>
  <si>
    <t>曾一鸣</t>
  </si>
  <si>
    <t>1.担任人工智能2002班实习就业委员 2.参加2020年浙江大学数字化赋能社会治理计划赴湖州支持数字化改革政务实习暑期社会实践团</t>
  </si>
  <si>
    <t>高丽杰</t>
  </si>
  <si>
    <t>团学联办公室成员</t>
  </si>
  <si>
    <t>顾斌</t>
  </si>
  <si>
    <t xml:space="preserve">
1、参加学院元旦晚会合唱比赛
2、参加班级团建活动</t>
  </si>
  <si>
    <t>吕杰</t>
  </si>
  <si>
    <t>谢君琳</t>
  </si>
  <si>
    <t>“华为杯”第十七界中国研究生数学建模竞赛 成功参与奖[1]</t>
  </si>
  <si>
    <t>詹鑫睿</t>
  </si>
  <si>
    <t>杨达</t>
  </si>
  <si>
    <t>黄瀚霄</t>
  </si>
  <si>
    <t xml:space="preserve">刘悦然
</t>
  </si>
  <si>
    <t>1.软件学院团学联主席 
2.人工智能2001班文体委员</t>
  </si>
  <si>
    <t>张朱谷承</t>
  </si>
  <si>
    <t>元旦晚会参演</t>
  </si>
  <si>
    <t>郑良立</t>
  </si>
  <si>
    <t>Multitask Identity-Aware Image Steganography via Minimax Optimization[4]</t>
  </si>
  <si>
    <t>一种基于记忆体的无监督域适应图片分类方法[2]</t>
  </si>
  <si>
    <t>程静</t>
  </si>
  <si>
    <t>曾宗海</t>
  </si>
  <si>
    <t>谷雨</t>
  </si>
  <si>
    <t>22051274</t>
  </si>
  <si>
    <t>于淼</t>
  </si>
  <si>
    <t>周哲辉</t>
  </si>
  <si>
    <t xml:space="preserve">1、担任软件学院团学联办公室副部长
2、积极参加浙江大学宁波校区运动会志愿者
</t>
  </si>
  <si>
    <t>杜天启</t>
  </si>
  <si>
    <t>赵彧涵</t>
  </si>
  <si>
    <t>一种面向复杂场景细粒度属性驱动的步态数据集合成方法[2]</t>
  </si>
  <si>
    <t>任富彬</t>
  </si>
  <si>
    <t>一种用于APP无障碍智能检测的功能图标智能导航方法[2]</t>
    <phoneticPr fontId="6" type="noConversion"/>
  </si>
  <si>
    <t>刘玉亭</t>
  </si>
  <si>
    <t>胡竣杰</t>
    <phoneticPr fontId="6" type="noConversion"/>
  </si>
  <si>
    <t>人工智能2001班</t>
    <phoneticPr fontId="6" type="noConversion"/>
  </si>
  <si>
    <t>1、担任人工智能2001班班长</t>
    <phoneticPr fontId="6" type="noConversion"/>
  </si>
  <si>
    <t>陈杰</t>
  </si>
  <si>
    <t>陆裕磊</t>
    <phoneticPr fontId="6" type="noConversion"/>
  </si>
  <si>
    <t>姚东</t>
  </si>
  <si>
    <t>1[2,1]</t>
  </si>
  <si>
    <t>林恺锐</t>
  </si>
  <si>
    <t>中国研究生数学建模三等奖[1]</t>
  </si>
  <si>
    <t>1、中国研究生数学建模三等奖</t>
  </si>
  <si>
    <t>陈旭</t>
  </si>
  <si>
    <t>朱俊威</t>
  </si>
  <si>
    <t>22051294</t>
  </si>
  <si>
    <t>章焕锭</t>
  </si>
  <si>
    <t>孟天意</t>
  </si>
  <si>
    <t>罗术强</t>
  </si>
  <si>
    <t>章佳轩</t>
  </si>
  <si>
    <t>1.在湖南链城数字科技有限公司实习半年多时间，参与由中国电子技术标准化研究院发起的面向区块链创新应用的工业互联网公共服务平台建设方案中的人才培养系统的开发，顺利完成项目并交付</t>
  </si>
  <si>
    <t>谢子越</t>
  </si>
  <si>
    <t>王星宇</t>
  </si>
  <si>
    <t>孔德桢</t>
  </si>
  <si>
    <t>顾昊</t>
  </si>
  <si>
    <t>王孜杰</t>
  </si>
  <si>
    <t>刘青羽</t>
  </si>
  <si>
    <t>杨磊</t>
  </si>
  <si>
    <t>林国梁</t>
  </si>
  <si>
    <t>黄耀华</t>
  </si>
  <si>
    <t>1.合唱比赛</t>
  </si>
  <si>
    <t>时旭宁</t>
  </si>
  <si>
    <t>包加伟</t>
  </si>
  <si>
    <t>晋晨</t>
  </si>
  <si>
    <t>张赵斌</t>
  </si>
  <si>
    <t>张昕鸿</t>
  </si>
  <si>
    <t>张情川</t>
  </si>
  <si>
    <t>1,参加运动会志愿者</t>
  </si>
  <si>
    <t>侯华生</t>
  </si>
  <si>
    <t>顾云帆</t>
  </si>
  <si>
    <t>宋乐</t>
  </si>
  <si>
    <t>石泽鑫</t>
  </si>
  <si>
    <t>赵飞</t>
  </si>
  <si>
    <t>1.担任人工智能2002班组织委员</t>
  </si>
  <si>
    <t>林东宇</t>
  </si>
  <si>
    <t>王稳江</t>
  </si>
  <si>
    <t>1、担任人工智能2001班就业委员
2、担任志愿者</t>
  </si>
  <si>
    <t>82.79</t>
  </si>
  <si>
    <t>王宝华</t>
  </si>
  <si>
    <t>章朝哲</t>
  </si>
  <si>
    <t>1.软件学院篮球赛亚军</t>
  </si>
  <si>
    <t>王升阳</t>
  </si>
  <si>
    <t>苏和健</t>
  </si>
  <si>
    <t>万子尧</t>
  </si>
  <si>
    <t>李孟明</t>
  </si>
  <si>
    <t>臧敦局</t>
  </si>
  <si>
    <t>雷佳晨</t>
  </si>
  <si>
    <t>谢雨峰</t>
  </si>
  <si>
    <t>徐恩昊</t>
  </si>
  <si>
    <t>刘荣盛</t>
  </si>
  <si>
    <t>马健</t>
  </si>
  <si>
    <t>张昊泽</t>
  </si>
  <si>
    <t>黄润</t>
  </si>
  <si>
    <t>安波</t>
  </si>
  <si>
    <t>吴世崑</t>
  </si>
  <si>
    <t>闫子浩</t>
  </si>
  <si>
    <t>高雨茁</t>
  </si>
  <si>
    <t>倪鑫雨</t>
  </si>
  <si>
    <t>人工智能2001班</t>
    <phoneticPr fontId="6" type="noConversion"/>
  </si>
  <si>
    <t>人工智能2002班</t>
    <phoneticPr fontId="6" type="noConversion"/>
  </si>
  <si>
    <t>软件学院研究生评奖评优个人业绩汇总表（人工智能）</t>
    <phoneticPr fontId="2" type="noConversion"/>
  </si>
  <si>
    <t>“华为杯”第十七界中国研究生数学建模竞赛 三等奖</t>
    <phoneticPr fontId="6" type="noConversion"/>
  </si>
  <si>
    <t>林恺锐;祝雨馨;郭逸婷</t>
    <phoneticPr fontId="6" type="noConversion"/>
  </si>
  <si>
    <t>李昊沅</t>
    <phoneticPr fontId="6" type="noConversion"/>
  </si>
  <si>
    <t>SimulLR: Simultaneous Lip Reading Transducer with Attention-Guided Adaptive Memory</t>
    <phoneticPr fontId="6" type="noConversion"/>
  </si>
  <si>
    <t>MultiMedia 2021</t>
    <phoneticPr fontId="6" type="noConversion"/>
  </si>
  <si>
    <t>2021.07.04</t>
    <phoneticPr fontId="6" type="noConversion"/>
  </si>
  <si>
    <r>
      <t>CCF A</t>
    </r>
    <r>
      <rPr>
        <sz val="10"/>
        <rFont val="宋体"/>
        <family val="3"/>
        <charset val="134"/>
      </rPr>
      <t>类</t>
    </r>
    <phoneticPr fontId="6" type="noConversion"/>
  </si>
  <si>
    <r>
      <t>Zhijie Lin</t>
    </r>
    <r>
      <rPr>
        <sz val="10"/>
        <rFont val="宋体"/>
        <family val="3"/>
        <charset val="134"/>
      </rPr>
      <t>、</t>
    </r>
    <r>
      <rPr>
        <sz val="11"/>
        <color theme="1"/>
        <rFont val="等线"/>
        <family val="2"/>
        <scheme val="minor"/>
      </rPr>
      <t>Zhou Zhao</t>
    </r>
    <r>
      <rPr>
        <sz val="10"/>
        <rFont val="宋体"/>
        <family val="3"/>
        <charset val="134"/>
      </rPr>
      <t>、</t>
    </r>
    <r>
      <rPr>
        <sz val="11"/>
        <color theme="1"/>
        <rFont val="等线"/>
        <family val="2"/>
        <scheme val="minor"/>
      </rPr>
      <t>Haoyuan Li</t>
    </r>
    <r>
      <rPr>
        <sz val="10"/>
        <rFont val="宋体"/>
        <family val="3"/>
        <charset val="134"/>
      </rPr>
      <t>、</t>
    </r>
    <r>
      <rPr>
        <sz val="11"/>
        <color theme="1"/>
        <rFont val="等线"/>
        <family val="2"/>
        <scheme val="minor"/>
      </rPr>
      <t>Jinglin Liu</t>
    </r>
    <r>
      <rPr>
        <sz val="10"/>
        <rFont val="宋体"/>
        <family val="3"/>
        <charset val="134"/>
      </rPr>
      <t>、</t>
    </r>
    <r>
      <rPr>
        <sz val="11"/>
        <color theme="1"/>
        <rFont val="等线"/>
        <family val="2"/>
        <scheme val="minor"/>
      </rPr>
      <t>Meng Zhang</t>
    </r>
    <r>
      <rPr>
        <sz val="10"/>
        <rFont val="宋体"/>
        <family val="3"/>
        <charset val="134"/>
      </rPr>
      <t>、</t>
    </r>
    <r>
      <rPr>
        <sz val="11"/>
        <color theme="1"/>
        <rFont val="等线"/>
        <family val="2"/>
        <scheme val="minor"/>
      </rPr>
      <t>Xingshan Zeng</t>
    </r>
    <r>
      <rPr>
        <sz val="10"/>
        <rFont val="宋体"/>
        <family val="3"/>
        <charset val="134"/>
      </rPr>
      <t>、</t>
    </r>
    <r>
      <rPr>
        <sz val="11"/>
        <color theme="1"/>
        <rFont val="等线"/>
        <family val="2"/>
        <scheme val="minor"/>
      </rPr>
      <t>Xiaofei He</t>
    </r>
    <phoneticPr fontId="6" type="noConversion"/>
  </si>
  <si>
    <t>(共同1/7)</t>
    <phoneticPr fontId="6" type="noConversion"/>
  </si>
  <si>
    <t>一种基于擦除机制的弱监督视频片段检索方法和系统</t>
    <phoneticPr fontId="6" type="noConversion"/>
  </si>
  <si>
    <t>发明专利</t>
    <phoneticPr fontId="6" type="noConversion"/>
  </si>
  <si>
    <t>2021.03.12</t>
    <phoneticPr fontId="6" type="noConversion"/>
  </si>
  <si>
    <t>李昊沅、周楚成</t>
    <phoneticPr fontId="6" type="noConversion"/>
  </si>
  <si>
    <t>(1/2)</t>
    <phoneticPr fontId="6" type="noConversion"/>
  </si>
  <si>
    <t>尹傲雄</t>
    <phoneticPr fontId="6" type="noConversion"/>
  </si>
  <si>
    <t>SimulSLT: End-to-End Simultaneous Sign Language Translation</t>
    <phoneticPr fontId="6" type="noConversion"/>
  </si>
  <si>
    <t>ACM International Conference on Multimedia</t>
    <phoneticPr fontId="6" type="noConversion"/>
  </si>
  <si>
    <r>
      <t>CCF A</t>
    </r>
    <r>
      <rPr>
        <sz val="10"/>
        <rFont val="宋体"/>
        <family val="3"/>
        <charset val="134"/>
      </rPr>
      <t>类论文</t>
    </r>
    <phoneticPr fontId="6" type="noConversion"/>
  </si>
  <si>
    <t>Aoxiong Yin; Zhou Zhao*; Jinglin Liu; Weike Jin; Meng Zhang; Xingshan Zeng; Xiaofei He</t>
    <phoneticPr fontId="6" type="noConversion"/>
  </si>
  <si>
    <t>1/7</t>
    <phoneticPr fontId="6" type="noConversion"/>
  </si>
  <si>
    <t>郑良立</t>
    <phoneticPr fontId="6" type="noConversion"/>
  </si>
  <si>
    <t>Multitask Identity-Aware Image Steganography via Minimax Optimization</t>
    <phoneticPr fontId="6" type="noConversion"/>
  </si>
  <si>
    <t>IEEE Transactions on Image Processing</t>
    <phoneticPr fontId="6" type="noConversion"/>
  </si>
  <si>
    <t>CCF A</t>
    <phoneticPr fontId="6" type="noConversion"/>
  </si>
  <si>
    <t>崔家宝、张芃怡、李颂元、郑良立、包翠竹、李玺</t>
    <phoneticPr fontId="6" type="noConversion"/>
  </si>
  <si>
    <t>4/6</t>
    <phoneticPr fontId="6" type="noConversion"/>
  </si>
  <si>
    <t>一种基于记忆体的无监督域适应图片分类方法</t>
    <phoneticPr fontId="6" type="noConversion"/>
  </si>
  <si>
    <t>专利申请书</t>
    <phoneticPr fontId="6" type="noConversion"/>
  </si>
  <si>
    <t>李玺、郑良立、汪慧、赵涵斌</t>
    <phoneticPr fontId="6" type="noConversion"/>
  </si>
  <si>
    <t>2/5</t>
    <phoneticPr fontId="6" type="noConversion"/>
  </si>
  <si>
    <t>赵彧涵</t>
    <phoneticPr fontId="6" type="noConversion"/>
  </si>
  <si>
    <t>一种面向复杂场景细粒度属性驱动的步态数据集合成方法</t>
    <phoneticPr fontId="6" type="noConversion"/>
  </si>
  <si>
    <r>
      <t>2020</t>
    </r>
    <r>
      <rPr>
        <sz val="10"/>
        <rFont val="宋体"/>
        <family val="3"/>
        <charset val="134"/>
      </rPr>
      <t>年</t>
    </r>
    <r>
      <rPr>
        <sz val="11"/>
        <color theme="1"/>
        <rFont val="等线"/>
        <family val="2"/>
        <scheme val="minor"/>
      </rPr>
      <t>12</t>
    </r>
    <r>
      <rPr>
        <sz val="10"/>
        <rFont val="宋体"/>
        <family val="3"/>
        <charset val="134"/>
      </rPr>
      <t>月</t>
    </r>
    <r>
      <rPr>
        <sz val="11"/>
        <color theme="1"/>
        <rFont val="等线"/>
        <family val="2"/>
        <scheme val="minor"/>
      </rPr>
      <t>30</t>
    </r>
    <r>
      <rPr>
        <sz val="10"/>
        <rFont val="宋体"/>
        <family val="3"/>
        <charset val="134"/>
      </rPr>
      <t>日</t>
    </r>
    <phoneticPr fontId="6" type="noConversion"/>
  </si>
  <si>
    <r>
      <rPr>
        <sz val="10"/>
        <rFont val="宋体"/>
        <family val="3"/>
        <charset val="134"/>
      </rPr>
      <t>李玺（导师）</t>
    </r>
    <r>
      <rPr>
        <sz val="11"/>
        <color theme="1"/>
        <rFont val="等线"/>
        <family val="2"/>
        <scheme val="minor"/>
      </rPr>
      <t>; </t>
    </r>
    <r>
      <rPr>
        <sz val="10"/>
        <rFont val="宋体"/>
        <family val="3"/>
        <charset val="134"/>
      </rPr>
      <t>赵彧涵</t>
    </r>
    <r>
      <rPr>
        <sz val="11"/>
        <color theme="1"/>
        <rFont val="等线"/>
        <family val="2"/>
        <scheme val="minor"/>
      </rPr>
      <t>; </t>
    </r>
    <r>
      <rPr>
        <sz val="10"/>
        <rFont val="宋体"/>
        <family val="3"/>
        <charset val="134"/>
      </rPr>
      <t>窦洹彰</t>
    </r>
    <r>
      <rPr>
        <sz val="11"/>
        <color theme="1"/>
        <rFont val="等线"/>
        <family val="2"/>
        <scheme val="minor"/>
      </rPr>
      <t>; </t>
    </r>
    <r>
      <rPr>
        <sz val="10"/>
        <rFont val="宋体"/>
        <family val="3"/>
        <charset val="134"/>
      </rPr>
      <t>张文虎</t>
    </r>
    <r>
      <rPr>
        <sz val="11"/>
        <color theme="1"/>
        <rFont val="等线"/>
        <family val="2"/>
        <scheme val="minor"/>
      </rPr>
      <t>; </t>
    </r>
    <r>
      <rPr>
        <sz val="10"/>
        <rFont val="宋体"/>
        <family val="3"/>
        <charset val="134"/>
      </rPr>
      <t>张芃怡</t>
    </r>
    <r>
      <rPr>
        <sz val="11"/>
        <color theme="1"/>
        <rFont val="等线"/>
        <family val="2"/>
        <scheme val="minor"/>
      </rPr>
      <t>; </t>
    </r>
    <r>
      <rPr>
        <sz val="10"/>
        <rFont val="宋体"/>
        <family val="3"/>
        <charset val="134"/>
      </rPr>
      <t>董霖</t>
    </r>
    <r>
      <rPr>
        <sz val="11"/>
        <color theme="1"/>
        <rFont val="等线"/>
        <family val="2"/>
        <scheme val="minor"/>
      </rPr>
      <t>; </t>
    </r>
    <r>
      <rPr>
        <sz val="10"/>
        <rFont val="宋体"/>
        <family val="3"/>
        <charset val="134"/>
      </rPr>
      <t>方毅</t>
    </r>
    <phoneticPr fontId="6" type="noConversion"/>
  </si>
  <si>
    <t>崔宸烨</t>
    <phoneticPr fontId="6" type="noConversion"/>
  </si>
  <si>
    <t>EMOVIE: A Mandarin Emotion Speech Dataset with a Simple Emotional Text-to-Speech Model</t>
    <phoneticPr fontId="6" type="noConversion"/>
  </si>
  <si>
    <t>InterSpeech2021</t>
    <phoneticPr fontId="6" type="noConversion"/>
  </si>
  <si>
    <r>
      <t>CCF C</t>
    </r>
    <r>
      <rPr>
        <sz val="10"/>
        <rFont val="宋体"/>
        <family val="3"/>
        <charset val="134"/>
      </rPr>
      <t>类论文</t>
    </r>
    <phoneticPr fontId="6" type="noConversion"/>
  </si>
  <si>
    <t>Chenye Cui, Yi Ren, Jinglin Liu, Feiyang Chen, Rongjie Huang, Ming Lei, Zhou Zhao</t>
    <phoneticPr fontId="6" type="noConversion"/>
  </si>
  <si>
    <t>FMSing: Fast Multi-Singer Vocoder with A large-Scale Singing Voice Corpus</t>
    <phoneticPr fontId="6" type="noConversion"/>
  </si>
  <si>
    <t>ACMMM2021</t>
    <phoneticPr fontId="6" type="noConversion"/>
  </si>
  <si>
    <r>
      <t>Rongjie Huang</t>
    </r>
    <r>
      <rPr>
        <sz val="10"/>
        <rFont val="宋体"/>
        <family val="3"/>
        <charset val="134"/>
      </rPr>
      <t>，</t>
    </r>
    <r>
      <rPr>
        <sz val="11"/>
        <color theme="1"/>
        <rFont val="等线"/>
        <family val="2"/>
        <scheme val="minor"/>
      </rPr>
      <t>Feiyang Chen</t>
    </r>
    <r>
      <rPr>
        <sz val="10"/>
        <rFont val="宋体"/>
        <family val="3"/>
        <charset val="134"/>
      </rPr>
      <t>，</t>
    </r>
    <r>
      <rPr>
        <sz val="11"/>
        <color theme="1"/>
        <rFont val="等线"/>
        <family val="2"/>
        <scheme val="minor"/>
      </rPr>
      <t xml:space="preserve"> Yi Ren</t>
    </r>
    <r>
      <rPr>
        <sz val="10"/>
        <rFont val="宋体"/>
        <family val="3"/>
        <charset val="134"/>
      </rPr>
      <t>，</t>
    </r>
    <r>
      <rPr>
        <sz val="11"/>
        <color theme="1"/>
        <rFont val="等线"/>
        <family val="2"/>
        <scheme val="minor"/>
      </rPr>
      <t>Jinglin Liu</t>
    </r>
    <r>
      <rPr>
        <sz val="10"/>
        <rFont val="宋体"/>
        <family val="3"/>
        <charset val="134"/>
      </rPr>
      <t>，</t>
    </r>
    <r>
      <rPr>
        <sz val="11"/>
        <color theme="1"/>
        <rFont val="等线"/>
        <family val="2"/>
        <scheme val="minor"/>
      </rPr>
      <t>Chenye Cui</t>
    </r>
    <r>
      <rPr>
        <sz val="10"/>
        <rFont val="宋体"/>
        <family val="3"/>
        <charset val="134"/>
      </rPr>
      <t>，</t>
    </r>
    <r>
      <rPr>
        <sz val="11"/>
        <color theme="1"/>
        <rFont val="等线"/>
        <family val="2"/>
        <scheme val="minor"/>
      </rPr>
      <t>Zhou Zhao</t>
    </r>
    <phoneticPr fontId="6" type="noConversion"/>
  </si>
  <si>
    <t>5/6</t>
    <phoneticPr fontId="6" type="noConversion"/>
  </si>
  <si>
    <t>任富彬</t>
    <phoneticPr fontId="6" type="noConversion"/>
  </si>
  <si>
    <r>
      <rPr>
        <sz val="10"/>
        <rFont val="微软雅黑"/>
        <family val="2"/>
        <charset val="134"/>
      </rPr>
      <t>一种用于</t>
    </r>
    <r>
      <rPr>
        <sz val="11"/>
        <color theme="1"/>
        <rFont val="等线"/>
        <family val="2"/>
        <scheme val="minor"/>
      </rPr>
      <t>APP</t>
    </r>
    <r>
      <rPr>
        <sz val="10"/>
        <rFont val="微软雅黑"/>
        <family val="2"/>
        <charset val="134"/>
      </rPr>
      <t>无障碍智能检测的功能图标智能导航方法</t>
    </r>
    <phoneticPr fontId="6" type="noConversion"/>
  </si>
  <si>
    <r>
      <t>2021</t>
    </r>
    <r>
      <rPr>
        <sz val="10"/>
        <rFont val="宋体"/>
        <family val="3"/>
        <charset val="134"/>
      </rPr>
      <t>年</t>
    </r>
    <r>
      <rPr>
        <sz val="11"/>
        <color theme="1"/>
        <rFont val="等线"/>
        <family val="2"/>
        <scheme val="minor"/>
      </rPr>
      <t>107</t>
    </r>
    <r>
      <rPr>
        <sz val="10"/>
        <rFont val="宋体"/>
        <family val="3"/>
        <charset val="134"/>
      </rPr>
      <t>月</t>
    </r>
    <r>
      <rPr>
        <sz val="11"/>
        <color theme="1"/>
        <rFont val="等线"/>
        <family val="2"/>
        <scheme val="minor"/>
      </rPr>
      <t>24</t>
    </r>
    <r>
      <rPr>
        <sz val="10"/>
        <rFont val="微软雅黑"/>
        <family val="2"/>
        <charset val="134"/>
      </rPr>
      <t>日</t>
    </r>
    <phoneticPr fontId="6" type="noConversion"/>
  </si>
  <si>
    <t>卜佳俊、任富彬、周晟、王炜、于智</t>
    <phoneticPr fontId="6" type="noConversion"/>
  </si>
  <si>
    <t>Cryptanalysis of An Encrypted Database in SIGMOD ’14
Dagger: Optimistic Byzantine Fault-Tolerance without Rollback</t>
  </si>
  <si>
    <t>Very Large Data Bases (VLDB)
Security in Blockchain and Cloud Computing (SBC)</t>
  </si>
  <si>
    <t>2021年6月
2021年6月</t>
  </si>
  <si>
    <t>CCF A
其他论文</t>
  </si>
  <si>
    <t>Xinle Cao, Jian Liu, Hao Lu, Kui Ren
Hao Lu, Jian Liu, Peilun Li, Guozheng Yang, Cheng Zang, Jiajun Chen, Kui Ren</t>
  </si>
  <si>
    <t>3,导2
1</t>
  </si>
  <si>
    <t>CauseRec: Counterfactual User Sequence Synthesis for Sequential Recommendation</t>
  </si>
  <si>
    <t>International Conference on Research on Development in Information Retrieval(SIGIR21)</t>
  </si>
  <si>
    <t>2021年5月</t>
  </si>
  <si>
    <t>CCF A</t>
  </si>
  <si>
    <t>Shengyu Zhang, Dong Yao, Zhou Zhao, Tat-seng Chua, Fei Wu</t>
  </si>
  <si>
    <t>Modeling High-order Interactions across Multi-interests for Micro-video Recommendation</t>
  </si>
  <si>
    <t>AAAI Conference on Artificial Intelligence(Student Abstract)</t>
  </si>
  <si>
    <t>2020年10月</t>
  </si>
  <si>
    <t>Dong Yao, Shengyu Zhang, Zhou Zhao, Wenyan Fan, Jieming Zhu, Xiuqiang He, Fei Wu</t>
  </si>
  <si>
    <t>Implement of a secure selective ultrasonic microphone jammer</t>
  </si>
  <si>
    <t>CCF Transactions on Pervasive Computing and Interaction(TPCI)</t>
  </si>
  <si>
    <t>2020年7月</t>
  </si>
  <si>
    <t>Yike Chen, Ming Gao, Yajie Liu, Jianwei Liu, Xian Xu, Le Cheng, Jinsong Han</t>
  </si>
  <si>
    <t>芦浩</t>
    <phoneticPr fontId="6" type="noConversion"/>
  </si>
  <si>
    <t>人工智能2002班</t>
    <phoneticPr fontId="6" type="noConversion"/>
  </si>
  <si>
    <t>姚东</t>
    <phoneticPr fontId="6" type="noConversion"/>
  </si>
  <si>
    <t>刘亚杰</t>
    <phoneticPr fontId="6" type="noConversion"/>
  </si>
  <si>
    <t>22051273</t>
    <phoneticPr fontId="6" type="noConversion"/>
  </si>
  <si>
    <t>软件工程2001班</t>
    <phoneticPr fontId="6" type="noConversion"/>
  </si>
  <si>
    <t>1</t>
    <phoneticPr fontId="6" type="noConversion"/>
  </si>
  <si>
    <t>软件工程2005班</t>
    <phoneticPr fontId="6" type="noConversion"/>
  </si>
  <si>
    <t>人工智能2002班</t>
    <phoneticPr fontId="6" type="noConversion"/>
  </si>
  <si>
    <t>金斌杰</t>
    <phoneticPr fontId="6" type="noConversion"/>
  </si>
  <si>
    <t>商逸皓</t>
  </si>
  <si>
    <t>人工智能</t>
  </si>
  <si>
    <t>1.浙江大学宁波校区田径运动会研究生组男子跳远比赛第七名</t>
  </si>
  <si>
    <t>余敏君</t>
  </si>
  <si>
    <t>夏轩轩</t>
  </si>
  <si>
    <t>王雨昂</t>
  </si>
  <si>
    <t>王前龙</t>
  </si>
  <si>
    <t>涂世豪</t>
  </si>
  <si>
    <t>沈晓龙</t>
  </si>
  <si>
    <t>孟析宇</t>
  </si>
  <si>
    <t>李宗波</t>
  </si>
  <si>
    <t>李博放</t>
  </si>
  <si>
    <t>关山秋</t>
  </si>
  <si>
    <t>陈菁菁</t>
  </si>
  <si>
    <t>李奕栋</t>
  </si>
  <si>
    <t>22051349</t>
  </si>
  <si>
    <t>傅靖淞</t>
  </si>
  <si>
    <t>22051352</t>
  </si>
  <si>
    <t xml:space="preserve">团员  </t>
  </si>
  <si>
    <t>李炳城</t>
  </si>
  <si>
    <t>22051354</t>
  </si>
  <si>
    <t>桑英英</t>
  </si>
  <si>
    <t>22051341</t>
  </si>
  <si>
    <t>谢晨怡</t>
  </si>
  <si>
    <t>22051342</t>
  </si>
  <si>
    <t>宋雨婷</t>
  </si>
  <si>
    <t>22051332</t>
  </si>
  <si>
    <t>1</t>
    <phoneticPr fontId="6" type="noConversion"/>
  </si>
  <si>
    <t>2</t>
    <phoneticPr fontId="6" type="noConversion"/>
  </si>
  <si>
    <t>3</t>
    <phoneticPr fontId="6" type="noConversion"/>
  </si>
  <si>
    <t>弃权</t>
    <phoneticPr fontId="6" type="noConversion"/>
  </si>
  <si>
    <t>休学</t>
    <phoneticPr fontId="6" type="noConversion"/>
  </si>
  <si>
    <t>弃权</t>
    <phoneticPr fontId="6" type="noConversion"/>
  </si>
  <si>
    <t>弃权</t>
    <phoneticPr fontId="6" type="noConversion"/>
  </si>
  <si>
    <t>班级排名</t>
    <phoneticPr fontId="6" type="noConversion"/>
  </si>
  <si>
    <t>优秀研究生</t>
    <phoneticPr fontId="6" type="noConversion"/>
  </si>
  <si>
    <t>三好研究生</t>
    <phoneticPr fontId="6" type="noConversion"/>
  </si>
  <si>
    <t>三好研究生</t>
    <phoneticPr fontId="6" type="noConversion"/>
  </si>
  <si>
    <t>班级排名</t>
    <phoneticPr fontId="6" type="noConversion"/>
  </si>
  <si>
    <t>班级排名</t>
    <phoneticPr fontId="6" type="noConversion"/>
  </si>
  <si>
    <t>优秀研究生</t>
    <phoneticPr fontId="6" type="noConversion"/>
  </si>
  <si>
    <t>是</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</si>
</sst>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_ "/>
    <numFmt numFmtId="177" formatCode="@&quot;/39&quot;"/>
    <numFmt numFmtId="178" formatCode="@&quot;/25&quot;"/>
    <numFmt numFmtId="179" formatCode="@&quot;/216&quot;"/>
    <numFmt numFmtId="180" formatCode="@&quot;/47&quot;"/>
    <numFmt numFmtId="181" formatCode="@&quot;/52&quot;"/>
    <numFmt numFmtId="182" formatCode="@&quot;/45&quot;"/>
    <numFmt numFmtId="183" formatCode="@&quot;/20&quot;"/>
    <numFmt numFmtId="184" formatCode="@&quot;/49&quot;"/>
    <numFmt numFmtId="185" formatCode="@&quot;/53&quot;"/>
  </numFmts>
  <fonts count="22">
    <font>
      <sz val="11"/>
      <color theme="1"/>
      <name val="等线"/>
      <family val="2"/>
      <scheme val="minor"/>
    </font>
    <font>
      <b/>
      <sz val="12"/>
      <name val="宋体"/>
      <family val="3"/>
      <charset val="134"/>
    </font>
    <font>
      <sz val="9"/>
      <name val="等线"/>
      <family val="3"/>
      <charset val="134"/>
      <scheme val="minor"/>
    </font>
    <font>
      <sz val="9"/>
      <name val="黑体"/>
      <family val="3"/>
      <charset val="134"/>
    </font>
    <font>
      <sz val="12"/>
      <name val="黑体"/>
      <family val="3"/>
      <charset val="134"/>
    </font>
    <font>
      <sz val="9"/>
      <name val="仿宋"/>
      <family val="3"/>
      <charset val="134"/>
    </font>
    <font>
      <sz val="9"/>
      <name val="宋体"/>
      <family val="3"/>
      <charset val="134"/>
    </font>
    <font>
      <sz val="10"/>
      <name val="Arial"/>
      <family val="2"/>
    </font>
    <font>
      <sz val="10"/>
      <name val="微软雅黑"/>
      <family val="2"/>
      <charset val="134"/>
    </font>
    <font>
      <sz val="10"/>
      <name val="宋体"/>
      <family val="3"/>
      <charset val="134"/>
    </font>
    <font>
      <sz val="10"/>
      <name val="Times Roman"/>
      <family val="1"/>
    </font>
    <font>
      <sz val="10"/>
      <color indexed="8"/>
      <name val="Times Roman"/>
      <family val="1"/>
    </font>
    <font>
      <sz val="10"/>
      <color rgb="FF212529"/>
      <name val="Times Roman"/>
      <family val="1"/>
    </font>
    <font>
      <sz val="10"/>
      <color rgb="FF222222"/>
      <name val="Times Roman"/>
      <family val="1"/>
    </font>
    <font>
      <sz val="10"/>
      <color indexed="8"/>
      <name val="宋体"/>
      <family val="3"/>
      <charset val="134"/>
    </font>
    <font>
      <sz val="10"/>
      <color indexed="8"/>
      <name val="Arial"/>
      <family val="2"/>
    </font>
    <font>
      <sz val="11"/>
      <color indexed="8"/>
      <name val="宋体"/>
      <family val="3"/>
      <charset val="134"/>
    </font>
    <font>
      <sz val="11"/>
      <color indexed="10"/>
      <name val="宋体"/>
      <family val="3"/>
      <charset val="134"/>
    </font>
    <font>
      <sz val="9"/>
      <name val="宋体"/>
      <family val="2"/>
    </font>
    <font>
      <sz val="9"/>
      <name val="宋体"/>
      <family val="2"/>
      <charset val="134"/>
    </font>
    <font>
      <sz val="10"/>
      <name val="仿宋"/>
      <family val="3"/>
      <charset val="134"/>
    </font>
    <font>
      <sz val="10"/>
      <color indexed="10"/>
      <name val="仿宋"/>
      <family val="3"/>
      <charset val="134"/>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3">
    <xf numFmtId="0" fontId="0" fillId="0" borderId="0" xfId="0"/>
    <xf numFmtId="0" fontId="4" fillId="0" borderId="6" xfId="0" applyFont="1" applyBorder="1" applyAlignment="1">
      <alignment horizontal="center" vertical="center" wrapText="1"/>
    </xf>
    <xf numFmtId="0" fontId="3" fillId="0" borderId="2"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6" xfId="0" applyFont="1" applyBorder="1" applyAlignment="1">
      <alignment horizontal="left" vertical="center" wrapText="1"/>
    </xf>
    <xf numFmtId="176" fontId="5" fillId="0" borderId="6"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center" vertical="center" wrapText="1"/>
    </xf>
    <xf numFmtId="49" fontId="5" fillId="0" borderId="6" xfId="0" quotePrefix="1" applyNumberFormat="1" applyFont="1" applyBorder="1" applyAlignment="1">
      <alignment horizontal="center" vertical="center" wrapText="1"/>
    </xf>
    <xf numFmtId="0" fontId="5" fillId="0" borderId="11" xfId="0" applyFont="1" applyBorder="1" applyAlignment="1">
      <alignment horizontal="center" vertical="center" wrapText="1"/>
    </xf>
    <xf numFmtId="0" fontId="0" fillId="0" borderId="11" xfId="0" applyBorder="1"/>
    <xf numFmtId="0" fontId="5" fillId="0" borderId="6" xfId="0" applyFont="1" applyBorder="1" applyAlignment="1">
      <alignment vertical="center" wrapText="1"/>
    </xf>
    <xf numFmtId="0" fontId="0" fillId="0" borderId="6" xfId="0" applyBorder="1"/>
    <xf numFmtId="0" fontId="5" fillId="0" borderId="0" xfId="0" applyFont="1" applyBorder="1" applyAlignment="1">
      <alignment horizontal="left" vertical="center" wrapText="1"/>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center" vertical="center"/>
    </xf>
    <xf numFmtId="0" fontId="9" fillId="0" borderId="6" xfId="0" applyFont="1" applyBorder="1" applyAlignment="1">
      <alignment horizontal="left" vertical="center"/>
    </xf>
    <xf numFmtId="14" fontId="0" fillId="0" borderId="6" xfId="0" applyNumberFormat="1" applyBorder="1" applyAlignment="1">
      <alignment horizontal="center" vertical="center"/>
    </xf>
    <xf numFmtId="49" fontId="0" fillId="0" borderId="6" xfId="0" applyNumberFormat="1" applyBorder="1" applyAlignment="1">
      <alignment horizontal="center" vertical="center"/>
    </xf>
    <xf numFmtId="49" fontId="10" fillId="0" borderId="0" xfId="0" applyNumberFormat="1" applyFont="1"/>
    <xf numFmtId="0" fontId="10" fillId="0" borderId="6" xfId="0" applyFont="1" applyBorder="1" applyAlignment="1">
      <alignment horizontal="center" vertical="center"/>
    </xf>
    <xf numFmtId="0" fontId="11" fillId="0" borderId="0" xfId="0" applyFont="1"/>
    <xf numFmtId="0" fontId="0" fillId="0" borderId="6" xfId="0" applyBorder="1" applyAlignment="1">
      <alignment horizontal="left" vertical="center"/>
    </xf>
    <xf numFmtId="49" fontId="10" fillId="0" borderId="6" xfId="0" applyNumberFormat="1" applyFont="1" applyBorder="1"/>
    <xf numFmtId="0" fontId="0" fillId="0" borderId="6" xfId="0" applyBorder="1" applyAlignment="1">
      <alignment horizontal="left"/>
    </xf>
    <xf numFmtId="0" fontId="12" fillId="0" borderId="0" xfId="0" applyFont="1"/>
    <xf numFmtId="0" fontId="13" fillId="0" borderId="0" xfId="0" applyFont="1"/>
    <xf numFmtId="0" fontId="3" fillId="0" borderId="2" xfId="0" applyFont="1" applyBorder="1" applyAlignment="1">
      <alignment horizontal="center" vertical="center" wrapText="1"/>
    </xf>
    <xf numFmtId="177" fontId="5" fillId="0" borderId="6" xfId="0" applyNumberFormat="1" applyFont="1" applyBorder="1" applyAlignment="1">
      <alignment horizontal="center" vertical="center" wrapText="1"/>
    </xf>
    <xf numFmtId="0" fontId="3" fillId="0" borderId="12" xfId="0" applyFont="1" applyBorder="1" applyAlignment="1">
      <alignment vertical="center" wrapText="1"/>
    </xf>
    <xf numFmtId="0" fontId="4" fillId="0" borderId="12" xfId="0" applyFont="1" applyBorder="1" applyAlignment="1">
      <alignment vertical="center" wrapText="1"/>
    </xf>
    <xf numFmtId="0" fontId="3" fillId="0" borderId="16" xfId="0" applyFont="1" applyBorder="1" applyAlignment="1">
      <alignment vertical="center" wrapText="1"/>
    </xf>
    <xf numFmtId="178" fontId="5" fillId="0" borderId="6" xfId="0" applyNumberFormat="1" applyFont="1" applyBorder="1" applyAlignment="1">
      <alignment horizontal="center" vertical="center" wrapText="1"/>
    </xf>
    <xf numFmtId="0" fontId="0" fillId="0" borderId="12" xfId="0" applyBorder="1"/>
    <xf numFmtId="0" fontId="0" fillId="0" borderId="12" xfId="0" applyBorder="1" applyAlignment="1">
      <alignment horizontal="center" vertical="center"/>
    </xf>
    <xf numFmtId="0" fontId="11" fillId="0" borderId="12" xfId="0" applyFont="1" applyBorder="1"/>
    <xf numFmtId="0" fontId="13" fillId="0" borderId="12" xfId="0" applyFont="1" applyBorder="1"/>
    <xf numFmtId="0" fontId="5" fillId="0" borderId="0" xfId="0" applyFont="1" applyBorder="1" applyAlignment="1">
      <alignment horizontal="center" vertical="center" wrapText="1"/>
    </xf>
    <xf numFmtId="0" fontId="5" fillId="0" borderId="0" xfId="0" applyFont="1" applyBorder="1" applyAlignment="1">
      <alignment vertical="center" wrapText="1"/>
    </xf>
    <xf numFmtId="179" fontId="5" fillId="0" borderId="0" xfId="0" applyNumberFormat="1" applyFont="1" applyBorder="1" applyAlignment="1">
      <alignment horizontal="center" vertical="center" wrapText="1"/>
    </xf>
    <xf numFmtId="0" fontId="20" fillId="0" borderId="12" xfId="0" applyFont="1" applyBorder="1" applyAlignment="1">
      <alignment horizontal="center" vertical="center" wrapText="1"/>
    </xf>
    <xf numFmtId="0" fontId="5" fillId="0" borderId="12" xfId="0" applyFont="1" applyBorder="1" applyAlignment="1">
      <alignment horizontal="center" vertical="center" wrapText="1"/>
    </xf>
    <xf numFmtId="49" fontId="9" fillId="0" borderId="12" xfId="0" applyNumberFormat="1" applyFont="1" applyBorder="1"/>
    <xf numFmtId="49" fontId="5" fillId="0" borderId="8"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80" fontId="5" fillId="0" borderId="6" xfId="0" applyNumberFormat="1" applyFont="1" applyBorder="1" applyAlignment="1">
      <alignment horizontal="center" vertical="center" wrapText="1"/>
    </xf>
    <xf numFmtId="181" fontId="5" fillId="0" borderId="6" xfId="0" applyNumberFormat="1" applyFont="1" applyBorder="1" applyAlignment="1">
      <alignment horizontal="center" vertical="center" wrapText="1"/>
    </xf>
    <xf numFmtId="182" fontId="5" fillId="0" borderId="6" xfId="0" applyNumberFormat="1" applyFont="1" applyBorder="1" applyAlignment="1">
      <alignment horizontal="center" vertical="center" wrapText="1"/>
    </xf>
    <xf numFmtId="183" fontId="5" fillId="0" borderId="6" xfId="0" applyNumberFormat="1" applyFont="1" applyBorder="1" applyAlignment="1">
      <alignment horizontal="center" vertical="center" wrapText="1"/>
    </xf>
    <xf numFmtId="184" fontId="5" fillId="0" borderId="12" xfId="0" applyNumberFormat="1" applyFont="1" applyBorder="1" applyAlignment="1">
      <alignment horizontal="center" vertical="center" wrapText="1"/>
    </xf>
    <xf numFmtId="0" fontId="5" fillId="0" borderId="12" xfId="0" applyFont="1" applyBorder="1" applyAlignment="1">
      <alignment horizontal="left" vertical="center" wrapText="1"/>
    </xf>
    <xf numFmtId="0" fontId="5" fillId="0" borderId="12" xfId="0" applyFont="1" applyBorder="1" applyAlignment="1">
      <alignment vertical="center" wrapText="1"/>
    </xf>
    <xf numFmtId="49" fontId="5" fillId="0" borderId="0" xfId="0" applyNumberFormat="1" applyFont="1" applyBorder="1" applyAlignment="1">
      <alignment horizontal="center" vertical="center" wrapText="1"/>
    </xf>
    <xf numFmtId="177" fontId="5" fillId="0" borderId="0"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vertical="center" wrapText="1"/>
    </xf>
    <xf numFmtId="185" fontId="5" fillId="0" borderId="12"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0" fillId="0" borderId="0" xfId="0" applyAlignment="1">
      <alignment horizontal="center" vertical="center"/>
    </xf>
    <xf numFmtId="0" fontId="3" fillId="0" borderId="16" xfId="0" applyFont="1" applyBorder="1" applyAlignment="1">
      <alignment horizontal="center" vertical="center" wrapText="1"/>
    </xf>
    <xf numFmtId="0" fontId="0" fillId="0" borderId="7" xfId="0" applyBorder="1" applyAlignment="1">
      <alignment horizontal="center" vertical="center" wrapText="1"/>
    </xf>
    <xf numFmtId="0" fontId="3" fillId="0" borderId="16" xfId="0" applyFont="1" applyBorder="1" applyAlignment="1">
      <alignment vertical="center" wrapText="1"/>
    </xf>
    <xf numFmtId="0" fontId="0" fillId="0" borderId="7" xfId="0" applyBorder="1" applyAlignment="1">
      <alignment vertical="center" wrapText="1"/>
    </xf>
    <xf numFmtId="0" fontId="3" fillId="0" borderId="12" xfId="0" applyFont="1" applyBorder="1" applyAlignment="1">
      <alignment horizontal="center" vertical="center" wrapText="1"/>
    </xf>
    <xf numFmtId="0" fontId="0" fillId="0" borderId="12" xfId="0" applyBorder="1" applyAlignment="1">
      <alignment horizontal="center" vertical="center" wrapText="1"/>
    </xf>
    <xf numFmtId="0" fontId="3" fillId="0" borderId="7"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51" Type="http://schemas.openxmlformats.org/officeDocument/2006/relationships/customXml" Target="../ink/ink2.xml"/><Relationship Id="rId7" Type="http://schemas.openxmlformats.org/officeDocument/2006/relationships/customXml" Target="../ink/ink1.xml"/><Relationship Id="rId2" Type="http://schemas.openxmlformats.org/officeDocument/2006/relationships/image" Target="../media/image2.png"/><Relationship Id="rId250" Type="http://schemas.openxmlformats.org/officeDocument/2006/relationships/image" Target="../media/image240.emf"/><Relationship Id="rId1" Type="http://schemas.openxmlformats.org/officeDocument/2006/relationships/image" Target="../media/image1.jpeg"/><Relationship Id="rId6" Type="http://schemas.openxmlformats.org/officeDocument/2006/relationships/image" Target="../media/image6.png"/><Relationship Id="rId254" Type="http://schemas.openxmlformats.org/officeDocument/2006/relationships/image" Target="../media/image242.emf"/><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18</xdr:col>
      <xdr:colOff>0</xdr:colOff>
      <xdr:row>26</xdr:row>
      <xdr:rowOff>190500</xdr:rowOff>
    </xdr:from>
    <xdr:to>
      <xdr:col>18</xdr:col>
      <xdr:colOff>0</xdr:colOff>
      <xdr:row>26</xdr:row>
      <xdr:rowOff>552450</xdr:rowOff>
    </xdr:to>
    <xdr:pic>
      <xdr:nvPicPr>
        <xdr:cNvPr id="15" name="图片 2">
          <a:extLst>
            <a:ext uri="{FF2B5EF4-FFF2-40B4-BE49-F238E27FC236}">
              <a16:creationId xmlns="" xmlns:a16="http://schemas.microsoft.com/office/drawing/2014/main" id="{03C8C413-A88D-4E14-8F03-E7955A1F46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47750" y="20299680"/>
          <a:ext cx="6191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22</xdr:row>
      <xdr:rowOff>165100</xdr:rowOff>
    </xdr:from>
    <xdr:to>
      <xdr:col>18</xdr:col>
      <xdr:colOff>0</xdr:colOff>
      <xdr:row>22</xdr:row>
      <xdr:rowOff>584200</xdr:rowOff>
    </xdr:to>
    <xdr:pic>
      <xdr:nvPicPr>
        <xdr:cNvPr id="64" name="图片 1">
          <a:extLst>
            <a:ext uri="{FF2B5EF4-FFF2-40B4-BE49-F238E27FC236}">
              <a16:creationId xmlns="" xmlns:a16="http://schemas.microsoft.com/office/drawing/2014/main" id="{C126B376-64DC-43D4-837F-E12809CD85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3450" y="17012920"/>
          <a:ext cx="7429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3</xdr:row>
      <xdr:rowOff>241300</xdr:rowOff>
    </xdr:from>
    <xdr:to>
      <xdr:col>18</xdr:col>
      <xdr:colOff>1905</xdr:colOff>
      <xdr:row>3</xdr:row>
      <xdr:rowOff>488950</xdr:rowOff>
    </xdr:to>
    <xdr:pic>
      <xdr:nvPicPr>
        <xdr:cNvPr id="70"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87100" y="1795780"/>
          <a:ext cx="4972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155</xdr:row>
      <xdr:rowOff>243523</xdr:rowOff>
    </xdr:from>
    <xdr:to>
      <xdr:col>18</xdr:col>
      <xdr:colOff>655320</xdr:colOff>
      <xdr:row>155</xdr:row>
      <xdr:rowOff>533083</xdr:rowOff>
    </xdr:to>
    <xdr:pic>
      <xdr:nvPicPr>
        <xdr:cNvPr id="93" name="图片 1">
          <a:extLst>
            <a:ext uri="{FF2B5EF4-FFF2-40B4-BE49-F238E27FC236}">
              <a16:creationId xmlns="" xmlns:a16="http://schemas.microsoft.com/office/drawing/2014/main" id="{88A94AE5-CCFB-4EC0-9761-6C1CFC688E6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093767" y="126068773"/>
          <a:ext cx="580708"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333</xdr:row>
      <xdr:rowOff>0</xdr:rowOff>
    </xdr:from>
    <xdr:to>
      <xdr:col>18</xdr:col>
      <xdr:colOff>312420</xdr:colOff>
      <xdr:row>337</xdr:row>
      <xdr:rowOff>487680</xdr:rowOff>
    </xdr:to>
    <xdr:sp macro="" textlink="">
      <xdr:nvSpPr>
        <xdr:cNvPr id="104" name="图片 7">
          <a:extLst>
            <a:ext uri="{FF2B5EF4-FFF2-40B4-BE49-F238E27FC236}">
              <a16:creationId xmlns="" xmlns:a16="http://schemas.microsoft.com/office/drawing/2014/main" id="{D72E3C0C-1830-4102-A087-7B95BAC0D1C3}"/>
            </a:ext>
          </a:extLst>
        </xdr:cNvPr>
        <xdr:cNvSpPr>
          <a:spLocks noChangeAspect="1" noChangeArrowheads="1"/>
        </xdr:cNvSpPr>
      </xdr:nvSpPr>
      <xdr:spPr bwMode="auto">
        <a:xfrm>
          <a:off x="15377160" y="4480560"/>
          <a:ext cx="31242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333</xdr:row>
      <xdr:rowOff>0</xdr:rowOff>
    </xdr:from>
    <xdr:to>
      <xdr:col>18</xdr:col>
      <xdr:colOff>312420</xdr:colOff>
      <xdr:row>337</xdr:row>
      <xdr:rowOff>487680</xdr:rowOff>
    </xdr:to>
    <xdr:sp macro="" textlink="">
      <xdr:nvSpPr>
        <xdr:cNvPr id="105" name="图片 8">
          <a:extLst>
            <a:ext uri="{FF2B5EF4-FFF2-40B4-BE49-F238E27FC236}">
              <a16:creationId xmlns="" xmlns:a16="http://schemas.microsoft.com/office/drawing/2014/main" id="{57975F92-E76D-4464-9D1C-C277D3E1EE48}"/>
            </a:ext>
          </a:extLst>
        </xdr:cNvPr>
        <xdr:cNvSpPr>
          <a:spLocks noChangeAspect="1" noChangeArrowheads="1"/>
        </xdr:cNvSpPr>
      </xdr:nvSpPr>
      <xdr:spPr bwMode="auto">
        <a:xfrm>
          <a:off x="15377160" y="4480560"/>
          <a:ext cx="31242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0</xdr:colOff>
      <xdr:row>388</xdr:row>
      <xdr:rowOff>300990</xdr:rowOff>
    </xdr:from>
    <xdr:to>
      <xdr:col>21</xdr:col>
      <xdr:colOff>0</xdr:colOff>
      <xdr:row>388</xdr:row>
      <xdr:rowOff>702310</xdr:rowOff>
    </xdr:to>
    <xdr:pic>
      <xdr:nvPicPr>
        <xdr:cNvPr id="146" name="图片 1">
          <a:extLst>
            <a:ext uri="{FF2B5EF4-FFF2-40B4-BE49-F238E27FC236}">
              <a16:creationId xmlns="" xmlns:a16="http://schemas.microsoft.com/office/drawing/2014/main" id="{35DC7628-D122-4044-9B10-2EF53C63F2B8}"/>
            </a:ext>
          </a:extLst>
        </xdr:cNvPr>
        <xdr:cNvPicPr>
          <a:picLocks noChangeAspect="1"/>
        </xdr:cNvPicPr>
      </xdr:nvPicPr>
      <xdr:blipFill>
        <a:blip xmlns:r="http://schemas.openxmlformats.org/officeDocument/2006/relationships" r:embed="rId5"/>
        <a:stretch>
          <a:fillRect/>
        </a:stretch>
      </xdr:blipFill>
      <xdr:spPr>
        <a:xfrm>
          <a:off x="23324820" y="12332970"/>
          <a:ext cx="665480" cy="401320"/>
        </a:xfrm>
        <a:prstGeom prst="rect">
          <a:avLst/>
        </a:prstGeom>
        <a:noFill/>
        <a:ln w="9525">
          <a:noFill/>
        </a:ln>
      </xdr:spPr>
    </xdr:pic>
    <xdr:clientData/>
  </xdr:twoCellAnchor>
  <xdr:twoCellAnchor>
    <xdr:from>
      <xdr:col>21</xdr:col>
      <xdr:colOff>0</xdr:colOff>
      <xdr:row>379</xdr:row>
      <xdr:rowOff>135255</xdr:rowOff>
    </xdr:from>
    <xdr:to>
      <xdr:col>21</xdr:col>
      <xdr:colOff>0</xdr:colOff>
      <xdr:row>379</xdr:row>
      <xdr:rowOff>457835</xdr:rowOff>
    </xdr:to>
    <xdr:pic>
      <xdr:nvPicPr>
        <xdr:cNvPr id="164" name="图片 1">
          <a:extLst>
            <a:ext uri="{FF2B5EF4-FFF2-40B4-BE49-F238E27FC236}">
              <a16:creationId xmlns="" xmlns:a16="http://schemas.microsoft.com/office/drawing/2014/main" id="{A8500E8C-E986-48CB-8B20-BE24F9193ADE}"/>
            </a:ext>
          </a:extLst>
        </xdr:cNvPr>
        <xdr:cNvPicPr>
          <a:picLocks noChangeAspect="1"/>
        </xdr:cNvPicPr>
      </xdr:nvPicPr>
      <xdr:blipFill>
        <a:blip xmlns:r="http://schemas.openxmlformats.org/officeDocument/2006/relationships" r:embed="rId6"/>
        <a:stretch>
          <a:fillRect/>
        </a:stretch>
      </xdr:blipFill>
      <xdr:spPr>
        <a:xfrm>
          <a:off x="23308945" y="1689735"/>
          <a:ext cx="755015" cy="322580"/>
        </a:xfrm>
        <a:prstGeom prst="rect">
          <a:avLst/>
        </a:prstGeom>
        <a:noFill/>
        <a:ln w="9525">
          <a:noFill/>
        </a:ln>
      </xdr:spPr>
    </xdr:pic>
    <xdr:clientData/>
  </xdr:twoCellAnchor>
  <xdr:twoCellAnchor editAs="oneCell">
    <xdr:from>
      <xdr:col>18</xdr:col>
      <xdr:colOff>0</xdr:colOff>
      <xdr:row>235</xdr:row>
      <xdr:rowOff>0</xdr:rowOff>
    </xdr:from>
    <xdr:to>
      <xdr:col>19</xdr:col>
      <xdr:colOff>228600</xdr:colOff>
      <xdr:row>235</xdr:row>
      <xdr:rowOff>304800</xdr:rowOff>
    </xdr:to>
    <xdr:sp macro="" textlink="">
      <xdr:nvSpPr>
        <xdr:cNvPr id="181" name="图片 8">
          <a:extLst>
            <a:ext uri="{FF2B5EF4-FFF2-40B4-BE49-F238E27FC236}">
              <a16:creationId xmlns="" xmlns:a16="http://schemas.microsoft.com/office/drawing/2014/main" id="{B29ED855-2C28-4E9B-8FDF-D13106CFA923}"/>
            </a:ext>
          </a:extLst>
        </xdr:cNvPr>
        <xdr:cNvSpPr>
          <a:spLocks noChangeAspect="1" noChangeArrowheads="1"/>
        </xdr:cNvSpPr>
      </xdr:nvSpPr>
      <xdr:spPr bwMode="auto">
        <a:xfrm>
          <a:off x="14859000" y="26342340"/>
          <a:ext cx="838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0</xdr:colOff>
      <xdr:row>244</xdr:row>
      <xdr:rowOff>404495</xdr:rowOff>
    </xdr:from>
    <xdr:to>
      <xdr:col>18</xdr:col>
      <xdr:colOff>0</xdr:colOff>
      <xdr:row>244</xdr:row>
      <xdr:rowOff>819454</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254" name="墨迹 253">
              <a:extLst>
                <a:ext uri="{FF2B5EF4-FFF2-40B4-BE49-F238E27FC236}">
                  <a16:creationId xmlns="" xmlns:a16="http://schemas.microsoft.com/office/drawing/2014/main" id="{4B40D16B-AF46-40F5-A1E3-E7B9E544D453}"/>
                </a:ext>
              </a:extLst>
            </xdr14:cNvPr>
            <xdr14:cNvContentPartPr/>
          </xdr14:nvContentPartPr>
          <xdr14:nvPr macro=""/>
          <xdr14:xfrm>
            <a:off x="16183610" y="2588895"/>
            <a:ext cx="78105" cy="424180"/>
          </xdr14:xfrm>
        </xdr:contentPart>
      </mc:Choice>
      <mc:Fallback xmlns="">
        <xdr:pic>
          <xdr:nvPicPr>
            <xdr:cNvPr id="254" name="墨迹 253">
              <a:extLst>
                <a:ext uri="{FF2B5EF4-FFF2-40B4-BE49-F238E27FC236}">
                  <a16:creationId xmlns:a16="http://schemas.microsoft.com/office/drawing/2014/main" id="{4B40D16B-AF46-40F5-A1E3-E7B9E544D453}"/>
                </a:ext>
              </a:extLst>
            </xdr:cNvPr>
            <xdr:cNvPicPr/>
          </xdr:nvPicPr>
          <xdr:blipFill>
            <a:blip xmlns:r="http://schemas.openxmlformats.org/officeDocument/2006/relationships" r:embed="rId250"/>
            <a:stretch>
              <a:fillRect/>
            </a:stretch>
          </xdr:blipFill>
          <xdr:spPr>
            <a:xfrm>
              <a:off x="16094347" y="2585897"/>
              <a:ext cx="245473" cy="429801"/>
            </a:xfrm>
            <a:prstGeom prst="rect">
              <a:avLst/>
            </a:prstGeom>
          </xdr:spPr>
        </xdr:pic>
      </mc:Fallback>
    </mc:AlternateContent>
    <xdr:clientData/>
  </xdr:twoCellAnchor>
  <xdr:twoCellAnchor>
    <xdr:from>
      <xdr:col>18</xdr:col>
      <xdr:colOff>0</xdr:colOff>
      <xdr:row>244</xdr:row>
      <xdr:rowOff>642620</xdr:rowOff>
    </xdr:from>
    <xdr:to>
      <xdr:col>18</xdr:col>
      <xdr:colOff>0</xdr:colOff>
      <xdr:row>244</xdr:row>
      <xdr:rowOff>773226</xdr:rowOff>
    </xdr:to>
    <mc:AlternateContent xmlns:mc="http://schemas.openxmlformats.org/markup-compatibility/2006" xmlns:xdr14="http://schemas.microsoft.com/office/excel/2010/spreadsheetDrawing">
      <mc:Choice Requires="xdr14">
        <xdr:contentPart xmlns:r="http://schemas.openxmlformats.org/officeDocument/2006/relationships" r:id="rId251">
          <xdr14:nvContentPartPr>
            <xdr14:cNvPr id="256" name="墨迹 255">
              <a:extLst>
                <a:ext uri="{FF2B5EF4-FFF2-40B4-BE49-F238E27FC236}">
                  <a16:creationId xmlns="" xmlns:a16="http://schemas.microsoft.com/office/drawing/2014/main" id="{D95630F0-4EC1-4520-8B2E-BE7A2337D04D}"/>
                </a:ext>
              </a:extLst>
            </xdr14:cNvPr>
            <xdr14:cNvContentPartPr/>
          </xdr14:nvContentPartPr>
          <xdr14:nvPr macro=""/>
          <xdr14:xfrm>
            <a:off x="16296640" y="2809875"/>
            <a:ext cx="125095" cy="155575"/>
          </xdr14:xfrm>
        </xdr:contentPart>
      </mc:Choice>
      <mc:Fallback xmlns="">
        <xdr:pic>
          <xdr:nvPicPr>
            <xdr:cNvPr id="256" name="墨迹 255">
              <a:extLst>
                <a:ext uri="{FF2B5EF4-FFF2-40B4-BE49-F238E27FC236}">
                  <a16:creationId xmlns:a16="http://schemas.microsoft.com/office/drawing/2014/main" id="{D95630F0-4EC1-4520-8B2E-BE7A2337D04D}"/>
                </a:ext>
              </a:extLst>
            </xdr:cNvPr>
            <xdr:cNvPicPr/>
          </xdr:nvPicPr>
          <xdr:blipFill>
            <a:blip xmlns:r="http://schemas.openxmlformats.org/officeDocument/2006/relationships" r:embed="rId254"/>
            <a:stretch>
              <a:fillRect/>
            </a:stretch>
          </xdr:blipFill>
          <xdr:spPr>
            <a:xfrm>
              <a:off x="16210036" y="2806018"/>
              <a:ext cx="279058" cy="162432"/>
            </a:xfrm>
            <a:prstGeom prst="rect">
              <a:avLst/>
            </a:prstGeom>
          </xdr:spPr>
        </xdr:pic>
      </mc:Fallback>
    </mc:AlternateContent>
    <xdr:clientData/>
  </xdr:twoCellAnchor>
  <xdr:twoCellAnchor>
    <xdr:from>
      <xdr:col>18</xdr:col>
      <xdr:colOff>0</xdr:colOff>
      <xdr:row>4</xdr:row>
      <xdr:rowOff>241300</xdr:rowOff>
    </xdr:from>
    <xdr:to>
      <xdr:col>18</xdr:col>
      <xdr:colOff>1905</xdr:colOff>
      <xdr:row>4</xdr:row>
      <xdr:rowOff>488950</xdr:rowOff>
    </xdr:to>
    <xdr:pic>
      <xdr:nvPicPr>
        <xdr:cNvPr id="255"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5</xdr:row>
      <xdr:rowOff>241300</xdr:rowOff>
    </xdr:from>
    <xdr:to>
      <xdr:col>18</xdr:col>
      <xdr:colOff>1905</xdr:colOff>
      <xdr:row>5</xdr:row>
      <xdr:rowOff>488950</xdr:rowOff>
    </xdr:to>
    <xdr:pic>
      <xdr:nvPicPr>
        <xdr:cNvPr id="266"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6</xdr:row>
      <xdr:rowOff>241300</xdr:rowOff>
    </xdr:from>
    <xdr:to>
      <xdr:col>18</xdr:col>
      <xdr:colOff>1905</xdr:colOff>
      <xdr:row>6</xdr:row>
      <xdr:rowOff>488950</xdr:rowOff>
    </xdr:to>
    <xdr:pic>
      <xdr:nvPicPr>
        <xdr:cNvPr id="267"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7</xdr:row>
      <xdr:rowOff>241300</xdr:rowOff>
    </xdr:from>
    <xdr:to>
      <xdr:col>18</xdr:col>
      <xdr:colOff>1905</xdr:colOff>
      <xdr:row>7</xdr:row>
      <xdr:rowOff>488950</xdr:rowOff>
    </xdr:to>
    <xdr:pic>
      <xdr:nvPicPr>
        <xdr:cNvPr id="268"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8</xdr:row>
      <xdr:rowOff>241300</xdr:rowOff>
    </xdr:from>
    <xdr:to>
      <xdr:col>18</xdr:col>
      <xdr:colOff>1905</xdr:colOff>
      <xdr:row>8</xdr:row>
      <xdr:rowOff>488950</xdr:rowOff>
    </xdr:to>
    <xdr:pic>
      <xdr:nvPicPr>
        <xdr:cNvPr id="269"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9</xdr:row>
      <xdr:rowOff>241300</xdr:rowOff>
    </xdr:from>
    <xdr:to>
      <xdr:col>18</xdr:col>
      <xdr:colOff>1905</xdr:colOff>
      <xdr:row>9</xdr:row>
      <xdr:rowOff>488950</xdr:rowOff>
    </xdr:to>
    <xdr:pic>
      <xdr:nvPicPr>
        <xdr:cNvPr id="270"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10</xdr:row>
      <xdr:rowOff>241300</xdr:rowOff>
    </xdr:from>
    <xdr:to>
      <xdr:col>18</xdr:col>
      <xdr:colOff>1905</xdr:colOff>
      <xdr:row>10</xdr:row>
      <xdr:rowOff>488950</xdr:rowOff>
    </xdr:to>
    <xdr:pic>
      <xdr:nvPicPr>
        <xdr:cNvPr id="271"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11</xdr:row>
      <xdr:rowOff>241300</xdr:rowOff>
    </xdr:from>
    <xdr:to>
      <xdr:col>18</xdr:col>
      <xdr:colOff>1905</xdr:colOff>
      <xdr:row>11</xdr:row>
      <xdr:rowOff>488950</xdr:rowOff>
    </xdr:to>
    <xdr:pic>
      <xdr:nvPicPr>
        <xdr:cNvPr id="272"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12</xdr:row>
      <xdr:rowOff>241300</xdr:rowOff>
    </xdr:from>
    <xdr:to>
      <xdr:col>18</xdr:col>
      <xdr:colOff>1905</xdr:colOff>
      <xdr:row>12</xdr:row>
      <xdr:rowOff>488950</xdr:rowOff>
    </xdr:to>
    <xdr:pic>
      <xdr:nvPicPr>
        <xdr:cNvPr id="273"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13</xdr:row>
      <xdr:rowOff>241300</xdr:rowOff>
    </xdr:from>
    <xdr:to>
      <xdr:col>18</xdr:col>
      <xdr:colOff>1905</xdr:colOff>
      <xdr:row>13</xdr:row>
      <xdr:rowOff>488950</xdr:rowOff>
    </xdr:to>
    <xdr:pic>
      <xdr:nvPicPr>
        <xdr:cNvPr id="274"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14</xdr:row>
      <xdr:rowOff>241300</xdr:rowOff>
    </xdr:from>
    <xdr:to>
      <xdr:col>18</xdr:col>
      <xdr:colOff>1905</xdr:colOff>
      <xdr:row>14</xdr:row>
      <xdr:rowOff>488950</xdr:rowOff>
    </xdr:to>
    <xdr:pic>
      <xdr:nvPicPr>
        <xdr:cNvPr id="275"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15</xdr:row>
      <xdr:rowOff>241300</xdr:rowOff>
    </xdr:from>
    <xdr:to>
      <xdr:col>18</xdr:col>
      <xdr:colOff>1905</xdr:colOff>
      <xdr:row>15</xdr:row>
      <xdr:rowOff>488950</xdr:rowOff>
    </xdr:to>
    <xdr:pic>
      <xdr:nvPicPr>
        <xdr:cNvPr id="276"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16</xdr:row>
      <xdr:rowOff>241300</xdr:rowOff>
    </xdr:from>
    <xdr:to>
      <xdr:col>18</xdr:col>
      <xdr:colOff>1905</xdr:colOff>
      <xdr:row>16</xdr:row>
      <xdr:rowOff>488950</xdr:rowOff>
    </xdr:to>
    <xdr:pic>
      <xdr:nvPicPr>
        <xdr:cNvPr id="277"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17</xdr:row>
      <xdr:rowOff>241300</xdr:rowOff>
    </xdr:from>
    <xdr:to>
      <xdr:col>18</xdr:col>
      <xdr:colOff>1905</xdr:colOff>
      <xdr:row>17</xdr:row>
      <xdr:rowOff>488950</xdr:rowOff>
    </xdr:to>
    <xdr:pic>
      <xdr:nvPicPr>
        <xdr:cNvPr id="278"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18</xdr:row>
      <xdr:rowOff>241300</xdr:rowOff>
    </xdr:from>
    <xdr:to>
      <xdr:col>18</xdr:col>
      <xdr:colOff>1905</xdr:colOff>
      <xdr:row>18</xdr:row>
      <xdr:rowOff>488950</xdr:rowOff>
    </xdr:to>
    <xdr:pic>
      <xdr:nvPicPr>
        <xdr:cNvPr id="279" name="图片 1">
          <a:extLst>
            <a:ext uri="{FF2B5EF4-FFF2-40B4-BE49-F238E27FC236}">
              <a16:creationId xmlns="" xmlns:a16="http://schemas.microsoft.com/office/drawing/2014/main" id="{903B82DA-BA8E-4106-A7FE-BA43F77692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8700" y="1460500"/>
          <a:ext cx="5734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0</xdr:colOff>
      <xdr:row>380</xdr:row>
      <xdr:rowOff>135255</xdr:rowOff>
    </xdr:from>
    <xdr:to>
      <xdr:col>21</xdr:col>
      <xdr:colOff>0</xdr:colOff>
      <xdr:row>380</xdr:row>
      <xdr:rowOff>457835</xdr:rowOff>
    </xdr:to>
    <xdr:pic>
      <xdr:nvPicPr>
        <xdr:cNvPr id="311" name="图片 1">
          <a:extLst>
            <a:ext uri="{FF2B5EF4-FFF2-40B4-BE49-F238E27FC236}">
              <a16:creationId xmlns="" xmlns:a16="http://schemas.microsoft.com/office/drawing/2014/main" id="{A8500E8C-E986-48CB-8B20-BE24F9193ADE}"/>
            </a:ext>
          </a:extLst>
        </xdr:cNvPr>
        <xdr:cNvPicPr>
          <a:picLocks noChangeAspect="1"/>
        </xdr:cNvPicPr>
      </xdr:nvPicPr>
      <xdr:blipFill>
        <a:blip xmlns:r="http://schemas.openxmlformats.org/officeDocument/2006/relationships" r:embed="rId6"/>
        <a:stretch>
          <a:fillRect/>
        </a:stretch>
      </xdr:blipFill>
      <xdr:spPr>
        <a:xfrm>
          <a:off x="14477365" y="301220505"/>
          <a:ext cx="612140" cy="322580"/>
        </a:xfrm>
        <a:prstGeom prst="rect">
          <a:avLst/>
        </a:prstGeom>
        <a:noFill/>
        <a:ln w="9525">
          <a:noFill/>
        </a:ln>
      </xdr:spPr>
    </xdr:pic>
    <xdr:clientData/>
  </xdr:twoCellAnchor>
  <xdr:twoCellAnchor>
    <xdr:from>
      <xdr:col>21</xdr:col>
      <xdr:colOff>0</xdr:colOff>
      <xdr:row>381</xdr:row>
      <xdr:rowOff>135255</xdr:rowOff>
    </xdr:from>
    <xdr:to>
      <xdr:col>21</xdr:col>
      <xdr:colOff>0</xdr:colOff>
      <xdr:row>381</xdr:row>
      <xdr:rowOff>457835</xdr:rowOff>
    </xdr:to>
    <xdr:pic>
      <xdr:nvPicPr>
        <xdr:cNvPr id="312" name="图片 1">
          <a:extLst>
            <a:ext uri="{FF2B5EF4-FFF2-40B4-BE49-F238E27FC236}">
              <a16:creationId xmlns="" xmlns:a16="http://schemas.microsoft.com/office/drawing/2014/main" id="{A8500E8C-E986-48CB-8B20-BE24F9193ADE}"/>
            </a:ext>
          </a:extLst>
        </xdr:cNvPr>
        <xdr:cNvPicPr>
          <a:picLocks noChangeAspect="1"/>
        </xdr:cNvPicPr>
      </xdr:nvPicPr>
      <xdr:blipFill>
        <a:blip xmlns:r="http://schemas.openxmlformats.org/officeDocument/2006/relationships" r:embed="rId6"/>
        <a:stretch>
          <a:fillRect/>
        </a:stretch>
      </xdr:blipFill>
      <xdr:spPr>
        <a:xfrm>
          <a:off x="14477365" y="301220505"/>
          <a:ext cx="612140" cy="322580"/>
        </a:xfrm>
        <a:prstGeom prst="rect">
          <a:avLst/>
        </a:prstGeom>
        <a:noFill/>
        <a:ln w="9525">
          <a:noFill/>
        </a:ln>
      </xdr:spPr>
    </xdr:pic>
    <xdr:clientData/>
  </xdr:twoCellAnchor>
  <xdr:twoCellAnchor>
    <xdr:from>
      <xdr:col>21</xdr:col>
      <xdr:colOff>0</xdr:colOff>
      <xdr:row>382</xdr:row>
      <xdr:rowOff>135255</xdr:rowOff>
    </xdr:from>
    <xdr:to>
      <xdr:col>21</xdr:col>
      <xdr:colOff>0</xdr:colOff>
      <xdr:row>382</xdr:row>
      <xdr:rowOff>457835</xdr:rowOff>
    </xdr:to>
    <xdr:pic>
      <xdr:nvPicPr>
        <xdr:cNvPr id="313" name="图片 1">
          <a:extLst>
            <a:ext uri="{FF2B5EF4-FFF2-40B4-BE49-F238E27FC236}">
              <a16:creationId xmlns="" xmlns:a16="http://schemas.microsoft.com/office/drawing/2014/main" id="{A8500E8C-E986-48CB-8B20-BE24F9193ADE}"/>
            </a:ext>
          </a:extLst>
        </xdr:cNvPr>
        <xdr:cNvPicPr>
          <a:picLocks noChangeAspect="1"/>
        </xdr:cNvPicPr>
      </xdr:nvPicPr>
      <xdr:blipFill>
        <a:blip xmlns:r="http://schemas.openxmlformats.org/officeDocument/2006/relationships" r:embed="rId6"/>
        <a:stretch>
          <a:fillRect/>
        </a:stretch>
      </xdr:blipFill>
      <xdr:spPr>
        <a:xfrm>
          <a:off x="14477365" y="301220505"/>
          <a:ext cx="612140" cy="322580"/>
        </a:xfrm>
        <a:prstGeom prst="rect">
          <a:avLst/>
        </a:prstGeom>
        <a:noFill/>
        <a:ln w="9525">
          <a:noFill/>
        </a:ln>
      </xdr:spPr>
    </xdr:pic>
    <xdr:clientData/>
  </xdr:twoCellAnchor>
  <xdr:twoCellAnchor>
    <xdr:from>
      <xdr:col>21</xdr:col>
      <xdr:colOff>0</xdr:colOff>
      <xdr:row>383</xdr:row>
      <xdr:rowOff>135255</xdr:rowOff>
    </xdr:from>
    <xdr:to>
      <xdr:col>21</xdr:col>
      <xdr:colOff>0</xdr:colOff>
      <xdr:row>383</xdr:row>
      <xdr:rowOff>457835</xdr:rowOff>
    </xdr:to>
    <xdr:pic>
      <xdr:nvPicPr>
        <xdr:cNvPr id="314" name="图片 1">
          <a:extLst>
            <a:ext uri="{FF2B5EF4-FFF2-40B4-BE49-F238E27FC236}">
              <a16:creationId xmlns="" xmlns:a16="http://schemas.microsoft.com/office/drawing/2014/main" id="{A8500E8C-E986-48CB-8B20-BE24F9193ADE}"/>
            </a:ext>
          </a:extLst>
        </xdr:cNvPr>
        <xdr:cNvPicPr>
          <a:picLocks noChangeAspect="1"/>
        </xdr:cNvPicPr>
      </xdr:nvPicPr>
      <xdr:blipFill>
        <a:blip xmlns:r="http://schemas.openxmlformats.org/officeDocument/2006/relationships" r:embed="rId6"/>
        <a:stretch>
          <a:fillRect/>
        </a:stretch>
      </xdr:blipFill>
      <xdr:spPr>
        <a:xfrm>
          <a:off x="14477365" y="301220505"/>
          <a:ext cx="612140" cy="322580"/>
        </a:xfrm>
        <a:prstGeom prst="rect">
          <a:avLst/>
        </a:prstGeom>
        <a:noFill/>
        <a:ln w="9525">
          <a:noFill/>
        </a:ln>
      </xdr:spPr>
    </xdr:pic>
    <xdr:clientData/>
  </xdr:twoCellAnchor>
  <xdr:twoCellAnchor>
    <xdr:from>
      <xdr:col>21</xdr:col>
      <xdr:colOff>0</xdr:colOff>
      <xdr:row>384</xdr:row>
      <xdr:rowOff>135255</xdr:rowOff>
    </xdr:from>
    <xdr:to>
      <xdr:col>21</xdr:col>
      <xdr:colOff>0</xdr:colOff>
      <xdr:row>384</xdr:row>
      <xdr:rowOff>457835</xdr:rowOff>
    </xdr:to>
    <xdr:pic>
      <xdr:nvPicPr>
        <xdr:cNvPr id="315" name="图片 1">
          <a:extLst>
            <a:ext uri="{FF2B5EF4-FFF2-40B4-BE49-F238E27FC236}">
              <a16:creationId xmlns="" xmlns:a16="http://schemas.microsoft.com/office/drawing/2014/main" id="{A8500E8C-E986-48CB-8B20-BE24F9193ADE}"/>
            </a:ext>
          </a:extLst>
        </xdr:cNvPr>
        <xdr:cNvPicPr>
          <a:picLocks noChangeAspect="1"/>
        </xdr:cNvPicPr>
      </xdr:nvPicPr>
      <xdr:blipFill>
        <a:blip xmlns:r="http://schemas.openxmlformats.org/officeDocument/2006/relationships" r:embed="rId6"/>
        <a:stretch>
          <a:fillRect/>
        </a:stretch>
      </xdr:blipFill>
      <xdr:spPr>
        <a:xfrm>
          <a:off x="14477365" y="301220505"/>
          <a:ext cx="612140" cy="322580"/>
        </a:xfrm>
        <a:prstGeom prst="rect">
          <a:avLst/>
        </a:prstGeom>
        <a:noFill/>
        <a:ln w="9525">
          <a:noFill/>
        </a:ln>
      </xdr:spPr>
    </xdr:pic>
    <xdr:clientData/>
  </xdr:twoCellAnchor>
  <xdr:twoCellAnchor>
    <xdr:from>
      <xdr:col>21</xdr:col>
      <xdr:colOff>0</xdr:colOff>
      <xdr:row>385</xdr:row>
      <xdr:rowOff>135255</xdr:rowOff>
    </xdr:from>
    <xdr:to>
      <xdr:col>21</xdr:col>
      <xdr:colOff>0</xdr:colOff>
      <xdr:row>385</xdr:row>
      <xdr:rowOff>457835</xdr:rowOff>
    </xdr:to>
    <xdr:pic>
      <xdr:nvPicPr>
        <xdr:cNvPr id="316" name="图片 1">
          <a:extLst>
            <a:ext uri="{FF2B5EF4-FFF2-40B4-BE49-F238E27FC236}">
              <a16:creationId xmlns="" xmlns:a16="http://schemas.microsoft.com/office/drawing/2014/main" id="{A8500E8C-E986-48CB-8B20-BE24F9193ADE}"/>
            </a:ext>
          </a:extLst>
        </xdr:cNvPr>
        <xdr:cNvPicPr>
          <a:picLocks noChangeAspect="1"/>
        </xdr:cNvPicPr>
      </xdr:nvPicPr>
      <xdr:blipFill>
        <a:blip xmlns:r="http://schemas.openxmlformats.org/officeDocument/2006/relationships" r:embed="rId6"/>
        <a:stretch>
          <a:fillRect/>
        </a:stretch>
      </xdr:blipFill>
      <xdr:spPr>
        <a:xfrm>
          <a:off x="14477365" y="301220505"/>
          <a:ext cx="612140" cy="322580"/>
        </a:xfrm>
        <a:prstGeom prst="rect">
          <a:avLst/>
        </a:prstGeom>
        <a:noFill/>
        <a:ln w="9525">
          <a:noFill/>
        </a:ln>
      </xdr:spPr>
    </xdr:pic>
    <xdr:clientData/>
  </xdr:twoCellAnchor>
  <xdr:twoCellAnchor>
    <xdr:from>
      <xdr:col>21</xdr:col>
      <xdr:colOff>0</xdr:colOff>
      <xdr:row>386</xdr:row>
      <xdr:rowOff>135255</xdr:rowOff>
    </xdr:from>
    <xdr:to>
      <xdr:col>21</xdr:col>
      <xdr:colOff>0</xdr:colOff>
      <xdr:row>386</xdr:row>
      <xdr:rowOff>457835</xdr:rowOff>
    </xdr:to>
    <xdr:pic>
      <xdr:nvPicPr>
        <xdr:cNvPr id="317" name="图片 1">
          <a:extLst>
            <a:ext uri="{FF2B5EF4-FFF2-40B4-BE49-F238E27FC236}">
              <a16:creationId xmlns="" xmlns:a16="http://schemas.microsoft.com/office/drawing/2014/main" id="{A8500E8C-E986-48CB-8B20-BE24F9193ADE}"/>
            </a:ext>
          </a:extLst>
        </xdr:cNvPr>
        <xdr:cNvPicPr>
          <a:picLocks noChangeAspect="1"/>
        </xdr:cNvPicPr>
      </xdr:nvPicPr>
      <xdr:blipFill>
        <a:blip xmlns:r="http://schemas.openxmlformats.org/officeDocument/2006/relationships" r:embed="rId6"/>
        <a:stretch>
          <a:fillRect/>
        </a:stretch>
      </xdr:blipFill>
      <xdr:spPr>
        <a:xfrm>
          <a:off x="14477365" y="301220505"/>
          <a:ext cx="612140" cy="322580"/>
        </a:xfrm>
        <a:prstGeom prst="rect">
          <a:avLst/>
        </a:prstGeom>
        <a:noFill/>
        <a:ln w="9525">
          <a:noFill/>
        </a:ln>
      </xdr:spPr>
    </xdr:pic>
    <xdr:clientData/>
  </xdr:twoCellAnchor>
  <xdr:twoCellAnchor>
    <xdr:from>
      <xdr:col>21</xdr:col>
      <xdr:colOff>0</xdr:colOff>
      <xdr:row>387</xdr:row>
      <xdr:rowOff>135255</xdr:rowOff>
    </xdr:from>
    <xdr:to>
      <xdr:col>21</xdr:col>
      <xdr:colOff>0</xdr:colOff>
      <xdr:row>387</xdr:row>
      <xdr:rowOff>457835</xdr:rowOff>
    </xdr:to>
    <xdr:pic>
      <xdr:nvPicPr>
        <xdr:cNvPr id="318" name="图片 1">
          <a:extLst>
            <a:ext uri="{FF2B5EF4-FFF2-40B4-BE49-F238E27FC236}">
              <a16:creationId xmlns="" xmlns:a16="http://schemas.microsoft.com/office/drawing/2014/main" id="{A8500E8C-E986-48CB-8B20-BE24F9193ADE}"/>
            </a:ext>
          </a:extLst>
        </xdr:cNvPr>
        <xdr:cNvPicPr>
          <a:picLocks noChangeAspect="1"/>
        </xdr:cNvPicPr>
      </xdr:nvPicPr>
      <xdr:blipFill>
        <a:blip xmlns:r="http://schemas.openxmlformats.org/officeDocument/2006/relationships" r:embed="rId6"/>
        <a:stretch>
          <a:fillRect/>
        </a:stretch>
      </xdr:blipFill>
      <xdr:spPr>
        <a:xfrm>
          <a:off x="14477365" y="301220505"/>
          <a:ext cx="612140" cy="322580"/>
        </a:xfrm>
        <a:prstGeom prst="rect">
          <a:avLst/>
        </a:prstGeom>
        <a:noFill/>
        <a:ln w="9525">
          <a:noFill/>
        </a:ln>
      </xdr:spPr>
    </xdr:pic>
    <xdr:clientData/>
  </xdr:twoCellAnchor>
</xdr:wsDr>
</file>

<file path=xl/ink/ink1.xml><?xml version="1.0" encoding="utf-8"?>
<inkml:ink xmlns:inkml="http://www.w3.org/2003/InkML">
  <inkml:definitions>
    <inkml:context xml:id="ctx0">
      <inkml:inkSource xml:id="inkSrc0">
        <inkml:traceFormat>
          <inkml:channel name="X" type="integer" units="cm"/>
          <inkml:channel name="Y" type="integer" units="cm"/>
          <inkml:channel name="F" type="integer" max="1000" units="dev"/>
        </inkml:traceFormat>
        <inkml:channelProperties>
          <inkml:channelProperty channel="X" name="resolution" value="28.34646" units="1/cm"/>
          <inkml:channelProperty channel="Y" name="resolution" value="28.34646" units="1/cm"/>
          <inkml:channelProperty channel="F" name="resolution" value="1" units="1/dev"/>
        </inkml:channelProperties>
      </inkml:inkSource>
      <inkml:timestamp xml:id="ts0" timeString="2021-10-13T06:14:27.246"/>
    </inkml:context>
    <inkml:brush xml:id="br0">
      <inkml:brushProperty name="width" value="0.01585" units="cm"/>
      <inkml:brushProperty name="height" value="0.01585" units="cm"/>
      <inkml:brushProperty name="fitToCurve" value="1"/>
    </inkml:brush>
  </inkml:definitions>
  <inkml:trace contextRef="#ctx0" brushRef="#br0">186906 29900 675,'0'2'0,"0"5"0,23 4 0,-23 3 0,0 4 4,0 1 7,0 0 7,24 1 8,-24 0 0,0 1-6,0-1-5,0 0-6,0 0-7,0 0-4,0-3-6,0 2-6,-24-3 0,24-1 3,0 1 5,0 0 4,-23-3-4,23 2-12,0 0-12,0-1-11,0 0-2,0-1 10,0 0 9,0-1 10,0-1 5,0 0 3,0-1 1,0-1 2,0 0 3,0 3 4,0 2 3,0 3 5,0 0 2,0 3 3,0 0 2,0-1 3,0 2 1,0 1 2,0 2 1,0 1 1,0 3-1,0 2-2,0 4-2,0 2-2,0 0-2,0 0-2,0 1-2,0-2-2,0-3-2,0-2-1,0-5-3,0-2-2,0-4-1,0-7-1,0-2 1,0-5-1,0-3 0,0-4 0,0-2-1,0-3 0,0-5-4,0-4-8,0-5-7,-23-5-8,23-7-5,0-6-3,0-6-3,0-6-4,0-2 1,0 2 5,0 3 5,0 4 5,0 2 5,0 2 4,0 3 5,23 4 4,-23 3 4,0 5 2,0 4 3,0 5 2,0 3 6,0 4 7,0 3 8,23 4 8,-23 4 4,0 2 0,0 4 1,24 2 1,-24 1-3,0 3-4,0 2-5,0 1-4,0 2-3,0 7-1,0 3-1,0 7-1,0 1-2,0-4-3,0-3-3,0-2-4,0 0-2,0 5-2,0 3-3,0 5-2,0-1 0,0-6 1,0-8 2,0-4 1,0-5-5,0-3-9,0 0-10,0-1-11,0-4-7,0-5-6,0-3-7,0-3-5,0-8 2,-24-7 14,24-7 12,0-7 13,0 0 7,0 5 3,-23 8 3,23 6 2,0 3 2,0-2 0,0-2 1,0 1 0</inkml:trace>
</inkml:ink>
</file>

<file path=xl/ink/ink2.xml><?xml version="1.0" encoding="utf-8"?>
<inkml:ink xmlns:inkml="http://www.w3.org/2003/InkML">
  <inkml:definitions>
    <inkml:context xml:id="ctx0">
      <inkml:inkSource xml:id="inkSrc0">
        <inkml:traceFormat>
          <inkml:channel name="X" type="integer" units="cm"/>
          <inkml:channel name="Y" type="integer" units="cm"/>
          <inkml:channel name="F" type="integer" max="1000" units="dev"/>
        </inkml:traceFormat>
        <inkml:channelProperties>
          <inkml:channelProperty channel="X" name="resolution" value="28.34646" units="1/cm"/>
          <inkml:channelProperty channel="Y" name="resolution" value="28.34646" units="1/cm"/>
          <inkml:channelProperty channel="F" name="resolution" value="1" units="1/dev"/>
        </inkml:channelProperties>
      </inkml:inkSource>
      <inkml:timestamp xml:id="ts0" timeString="2021-10-13T06:14:27.248"/>
    </inkml:context>
    <inkml:brush xml:id="br0">
      <inkml:brushProperty name="width" value="0.01744" units="cm"/>
      <inkml:brushProperty name="height" value="0.01744" units="cm"/>
      <inkml:brushProperty name="fitToCurve" value="1"/>
    </inkml:brush>
  </inkml:definitions>
  <inkml:trace contextRef="#ctx0" brushRef="#br0">188197 32518 613,'0'-10'-11,"0"1"6,0 1 8,0 0 6,0 1 5,0 1-1,1-1 2,-1 2 0,1 1-3,-1 1-6,0 1-7,1 1-5,-1 2-2,0 1 4,0 1 3,0 1 5,0 2 2,0 1 1,0 1 1,0 2 1,0-1 1,0 2-1,0 1 0,-1 0 0,1 1-1,0 0 1,0 1-1,-1 1 1,1 0-2,0 1-1,0 1-3,0 0-2,0-1-1,-1-4-2,1-3-2,0-2-1,0-3-1,0-5-2,0-4-2,1-3 0,-1-3-1,0 0 4,1-2 2,-1-1 2,1-1 0,0 2-2,-1 1-2,1 2-2,0 1-1,-1 2 0,0 1 0,0 3 0,1 1 1,-1 1 2,0 2 3,1 1 2,-1 2 2,0 1 0,0 4 2,0 3 0,0 0 3,-1 3 2,1 1 4,-1 1 3,1 1 6,0 2 8,-1 2 8,0 2 8,0-1 1,0-5-7,0-4-7,0-4-7,1-5-6,0-2-4,-1-3-4,1-3-4,0-4-2,-1-4 0,1-3 0,0-4 0,0-2-15,0 3-27,0 0-29,0 1-27</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4"/>
  <sheetViews>
    <sheetView tabSelected="1" topLeftCell="I1" zoomScaleNormal="100" workbookViewId="0">
      <selection activeCell="V397" sqref="V397"/>
    </sheetView>
  </sheetViews>
  <sheetFormatPr defaultRowHeight="14.25"/>
  <cols>
    <col min="20" max="21" width="9" style="65"/>
  </cols>
  <sheetData>
    <row r="1" spans="1:21">
      <c r="A1" s="73" t="s">
        <v>606</v>
      </c>
      <c r="B1" s="73"/>
      <c r="C1" s="73"/>
      <c r="D1" s="73"/>
      <c r="E1" s="73"/>
      <c r="F1" s="73"/>
      <c r="G1" s="73"/>
      <c r="H1" s="73"/>
      <c r="I1" s="73"/>
      <c r="J1" s="73"/>
      <c r="K1" s="73"/>
      <c r="L1" s="73"/>
      <c r="M1" s="73"/>
      <c r="N1" s="73"/>
      <c r="O1" s="73"/>
      <c r="P1" s="73"/>
      <c r="Q1" s="73"/>
      <c r="R1" s="73"/>
      <c r="S1" s="73"/>
    </row>
    <row r="2" spans="1:21">
      <c r="A2" s="77" t="s">
        <v>0</v>
      </c>
      <c r="B2" s="77" t="s">
        <v>1</v>
      </c>
      <c r="C2" s="77" t="s">
        <v>2</v>
      </c>
      <c r="D2" s="77" t="s">
        <v>3</v>
      </c>
      <c r="E2" s="77" t="s">
        <v>4</v>
      </c>
      <c r="F2" s="78" t="s">
        <v>5</v>
      </c>
      <c r="G2" s="79"/>
      <c r="H2" s="79"/>
      <c r="I2" s="79"/>
      <c r="J2" s="79"/>
      <c r="K2" s="79"/>
      <c r="L2" s="80"/>
      <c r="M2" s="1" t="s">
        <v>6</v>
      </c>
      <c r="N2" s="78" t="s">
        <v>7</v>
      </c>
      <c r="O2" s="79"/>
      <c r="P2" s="79"/>
      <c r="Q2" s="80"/>
      <c r="R2" s="77" t="s">
        <v>1450</v>
      </c>
      <c r="S2" s="70" t="s">
        <v>1451</v>
      </c>
      <c r="T2" s="70" t="s">
        <v>1453</v>
      </c>
      <c r="U2"/>
    </row>
    <row r="3" spans="1:21" ht="67.5">
      <c r="A3" s="72"/>
      <c r="B3" s="72"/>
      <c r="C3" s="72"/>
      <c r="D3" s="72"/>
      <c r="E3" s="72"/>
      <c r="F3" s="2" t="s">
        <v>8</v>
      </c>
      <c r="G3" s="2" t="s">
        <v>9</v>
      </c>
      <c r="H3" s="2" t="s">
        <v>10</v>
      </c>
      <c r="I3" s="2" t="s">
        <v>11</v>
      </c>
      <c r="J3" s="2" t="s">
        <v>12</v>
      </c>
      <c r="K3" s="2" t="s">
        <v>13</v>
      </c>
      <c r="L3" s="2" t="s">
        <v>14</v>
      </c>
      <c r="M3" s="2" t="s">
        <v>15</v>
      </c>
      <c r="N3" s="2" t="s">
        <v>16</v>
      </c>
      <c r="O3" s="2" t="s">
        <v>5</v>
      </c>
      <c r="P3" s="2" t="s">
        <v>6</v>
      </c>
      <c r="Q3" s="2" t="s">
        <v>17</v>
      </c>
      <c r="R3" s="72"/>
      <c r="S3" s="71"/>
      <c r="T3" s="71"/>
      <c r="U3"/>
    </row>
    <row r="4" spans="1:21" ht="64.150000000000006" customHeight="1">
      <c r="A4" s="3">
        <v>1</v>
      </c>
      <c r="B4" s="3" t="s">
        <v>18</v>
      </c>
      <c r="C4" s="4" t="s">
        <v>19</v>
      </c>
      <c r="D4" s="3" t="s">
        <v>20</v>
      </c>
      <c r="E4" s="3" t="s">
        <v>21</v>
      </c>
      <c r="F4" s="3" t="s">
        <v>22</v>
      </c>
      <c r="G4" s="5"/>
      <c r="H4" s="3"/>
      <c r="I4" s="3"/>
      <c r="J4" s="3"/>
      <c r="K4" s="3"/>
      <c r="L4" s="3"/>
      <c r="M4" s="5" t="s">
        <v>23</v>
      </c>
      <c r="N4" s="6">
        <v>89.3</v>
      </c>
      <c r="O4" s="6"/>
      <c r="P4" s="6">
        <v>2</v>
      </c>
      <c r="Q4" s="6">
        <f t="shared" ref="Q4:Q32" si="0">N4+O4+P4</f>
        <v>91.3</v>
      </c>
      <c r="R4" s="50" t="s">
        <v>1412</v>
      </c>
      <c r="S4" s="38" t="s">
        <v>1457</v>
      </c>
      <c r="T4" s="38" t="s">
        <v>1457</v>
      </c>
      <c r="U4"/>
    </row>
    <row r="5" spans="1:21" ht="64.150000000000006" customHeight="1">
      <c r="A5" s="3">
        <v>2</v>
      </c>
      <c r="B5" s="3" t="s">
        <v>24</v>
      </c>
      <c r="C5" s="4" t="s">
        <v>25</v>
      </c>
      <c r="D5" s="3" t="s">
        <v>20</v>
      </c>
      <c r="E5" s="3" t="s">
        <v>26</v>
      </c>
      <c r="F5" s="3" t="s">
        <v>22</v>
      </c>
      <c r="G5" s="5"/>
      <c r="H5" s="3"/>
      <c r="I5" s="3"/>
      <c r="J5" s="3"/>
      <c r="K5" s="3"/>
      <c r="L5" s="3"/>
      <c r="M5" s="5" t="s">
        <v>27</v>
      </c>
      <c r="N5" s="6">
        <v>89.32</v>
      </c>
      <c r="O5" s="6"/>
      <c r="P5" s="6">
        <v>0.8</v>
      </c>
      <c r="Q5" s="6">
        <f t="shared" si="0"/>
        <v>90.11999999999999</v>
      </c>
      <c r="R5" s="50" t="s">
        <v>387</v>
      </c>
      <c r="S5" s="38" t="s">
        <v>1457</v>
      </c>
      <c r="T5" s="38" t="s">
        <v>1457</v>
      </c>
      <c r="U5"/>
    </row>
    <row r="6" spans="1:21" ht="64.150000000000006" customHeight="1">
      <c r="A6" s="3">
        <v>3</v>
      </c>
      <c r="B6" s="3" t="s">
        <v>28</v>
      </c>
      <c r="C6" s="4" t="s">
        <v>29</v>
      </c>
      <c r="D6" s="3" t="s">
        <v>20</v>
      </c>
      <c r="E6" s="3" t="s">
        <v>21</v>
      </c>
      <c r="F6" s="3" t="s">
        <v>22</v>
      </c>
      <c r="G6" s="5"/>
      <c r="H6" s="3"/>
      <c r="I6" s="3"/>
      <c r="J6" s="3"/>
      <c r="K6" s="3"/>
      <c r="L6" s="3"/>
      <c r="M6" s="5" t="s">
        <v>30</v>
      </c>
      <c r="N6" s="6">
        <v>87.67</v>
      </c>
      <c r="O6" s="6"/>
      <c r="P6" s="6">
        <v>2</v>
      </c>
      <c r="Q6" s="6">
        <f t="shared" si="0"/>
        <v>89.67</v>
      </c>
      <c r="R6" s="50" t="s">
        <v>392</v>
      </c>
      <c r="S6" s="38" t="s">
        <v>1457</v>
      </c>
      <c r="T6" s="38" t="s">
        <v>1457</v>
      </c>
      <c r="U6"/>
    </row>
    <row r="7" spans="1:21" ht="64.150000000000006" customHeight="1">
      <c r="A7" s="3">
        <v>4</v>
      </c>
      <c r="B7" s="3" t="s">
        <v>31</v>
      </c>
      <c r="C7" s="4" t="s">
        <v>32</v>
      </c>
      <c r="D7" s="3" t="s">
        <v>20</v>
      </c>
      <c r="E7" s="3" t="s">
        <v>33</v>
      </c>
      <c r="F7" s="3"/>
      <c r="G7" s="5"/>
      <c r="H7" s="3"/>
      <c r="I7" s="3"/>
      <c r="J7" s="3"/>
      <c r="K7" s="3"/>
      <c r="L7" s="3" t="s">
        <v>34</v>
      </c>
      <c r="M7" s="5" t="s">
        <v>35</v>
      </c>
      <c r="N7" s="6">
        <v>87</v>
      </c>
      <c r="O7" s="6">
        <v>0.25</v>
      </c>
      <c r="P7" s="6">
        <v>2</v>
      </c>
      <c r="Q7" s="6">
        <f t="shared" si="0"/>
        <v>89.25</v>
      </c>
      <c r="R7" s="50" t="s">
        <v>394</v>
      </c>
      <c r="S7" s="38" t="s">
        <v>1457</v>
      </c>
      <c r="T7" s="38" t="s">
        <v>1457</v>
      </c>
      <c r="U7"/>
    </row>
    <row r="8" spans="1:21" ht="64.150000000000006" customHeight="1">
      <c r="A8" s="3">
        <v>5</v>
      </c>
      <c r="B8" s="7" t="s">
        <v>36</v>
      </c>
      <c r="C8" s="47" t="s">
        <v>37</v>
      </c>
      <c r="D8" s="7" t="s">
        <v>20</v>
      </c>
      <c r="E8" s="7" t="s">
        <v>21</v>
      </c>
      <c r="F8" s="7"/>
      <c r="G8" s="8"/>
      <c r="H8" s="7"/>
      <c r="I8" s="7"/>
      <c r="J8" s="7"/>
      <c r="K8" s="9"/>
      <c r="L8" s="9" t="s">
        <v>34</v>
      </c>
      <c r="M8" s="15" t="s">
        <v>38</v>
      </c>
      <c r="N8" s="48">
        <v>87.96</v>
      </c>
      <c r="O8" s="49">
        <v>0.25</v>
      </c>
      <c r="P8" s="49">
        <v>0.9</v>
      </c>
      <c r="Q8" s="49">
        <f t="shared" si="0"/>
        <v>89.11</v>
      </c>
      <c r="R8" s="50" t="s">
        <v>397</v>
      </c>
      <c r="S8" s="38" t="s">
        <v>1457</v>
      </c>
      <c r="T8" s="38" t="s">
        <v>1457</v>
      </c>
      <c r="U8"/>
    </row>
    <row r="9" spans="1:21" ht="64.150000000000006" customHeight="1">
      <c r="A9" s="3">
        <v>6</v>
      </c>
      <c r="B9" s="3" t="s">
        <v>39</v>
      </c>
      <c r="C9" s="4" t="s">
        <v>40</v>
      </c>
      <c r="D9" s="3" t="s">
        <v>20</v>
      </c>
      <c r="E9" s="3" t="s">
        <v>21</v>
      </c>
      <c r="F9" s="3"/>
      <c r="G9" s="5"/>
      <c r="H9" s="3"/>
      <c r="I9" s="3"/>
      <c r="J9" s="3"/>
      <c r="K9" s="3"/>
      <c r="L9" s="3"/>
      <c r="M9" s="5" t="s">
        <v>41</v>
      </c>
      <c r="N9" s="6">
        <v>88.375</v>
      </c>
      <c r="O9" s="6"/>
      <c r="P9" s="6">
        <v>0.5</v>
      </c>
      <c r="Q9" s="6">
        <f t="shared" si="0"/>
        <v>88.875</v>
      </c>
      <c r="R9" s="50" t="s">
        <v>401</v>
      </c>
      <c r="S9" s="38" t="s">
        <v>1457</v>
      </c>
      <c r="T9" s="38" t="s">
        <v>1457</v>
      </c>
      <c r="U9"/>
    </row>
    <row r="10" spans="1:21" ht="64.150000000000006" customHeight="1">
      <c r="A10" s="3">
        <v>7</v>
      </c>
      <c r="B10" s="3" t="s">
        <v>42</v>
      </c>
      <c r="C10" s="4" t="s">
        <v>43</v>
      </c>
      <c r="D10" s="3" t="s">
        <v>20</v>
      </c>
      <c r="E10" s="3" t="s">
        <v>33</v>
      </c>
      <c r="F10" s="3" t="s">
        <v>22</v>
      </c>
      <c r="G10" s="5"/>
      <c r="H10" s="3"/>
      <c r="I10" s="3"/>
      <c r="J10" s="3"/>
      <c r="K10" s="3"/>
      <c r="L10" s="3" t="s">
        <v>34</v>
      </c>
      <c r="M10" s="15"/>
      <c r="N10" s="6">
        <v>88.52</v>
      </c>
      <c r="O10" s="6">
        <v>0.25</v>
      </c>
      <c r="P10" s="6"/>
      <c r="Q10" s="6">
        <f t="shared" si="0"/>
        <v>88.77</v>
      </c>
      <c r="R10" s="50" t="s">
        <v>405</v>
      </c>
      <c r="S10" s="38" t="s">
        <v>1457</v>
      </c>
      <c r="T10" s="38" t="s">
        <v>1457</v>
      </c>
      <c r="U10"/>
    </row>
    <row r="11" spans="1:21" ht="64.150000000000006" customHeight="1">
      <c r="A11" s="3">
        <v>8</v>
      </c>
      <c r="B11" s="3" t="s">
        <v>44</v>
      </c>
      <c r="C11" s="4" t="s">
        <v>45</v>
      </c>
      <c r="D11" s="3" t="s">
        <v>20</v>
      </c>
      <c r="E11" s="3" t="s">
        <v>33</v>
      </c>
      <c r="F11" s="3" t="s">
        <v>22</v>
      </c>
      <c r="G11" s="5"/>
      <c r="H11" s="3"/>
      <c r="I11" s="3"/>
      <c r="J11" s="3"/>
      <c r="K11" s="3"/>
      <c r="L11" s="3"/>
      <c r="M11" s="5"/>
      <c r="N11" s="6">
        <v>87.857142859999996</v>
      </c>
      <c r="O11" s="6"/>
      <c r="P11" s="6"/>
      <c r="Q11" s="6">
        <f t="shared" si="0"/>
        <v>87.857142859999996</v>
      </c>
      <c r="R11" s="50" t="s">
        <v>407</v>
      </c>
      <c r="S11" s="38" t="s">
        <v>1457</v>
      </c>
      <c r="T11" s="38"/>
      <c r="U11"/>
    </row>
    <row r="12" spans="1:21" ht="64.150000000000006" customHeight="1">
      <c r="A12" s="3">
        <v>9</v>
      </c>
      <c r="B12" s="3" t="s">
        <v>46</v>
      </c>
      <c r="C12" s="4" t="s">
        <v>47</v>
      </c>
      <c r="D12" s="3" t="s">
        <v>20</v>
      </c>
      <c r="E12" s="3" t="s">
        <v>21</v>
      </c>
      <c r="F12" s="3" t="s">
        <v>22</v>
      </c>
      <c r="G12" s="5"/>
      <c r="H12" s="3"/>
      <c r="I12" s="3"/>
      <c r="J12" s="3"/>
      <c r="K12" s="3"/>
      <c r="L12" s="3"/>
      <c r="M12" s="5" t="s">
        <v>48</v>
      </c>
      <c r="N12" s="48">
        <v>86.84</v>
      </c>
      <c r="O12" s="6"/>
      <c r="P12" s="6">
        <v>0.8</v>
      </c>
      <c r="Q12" s="6">
        <f t="shared" si="0"/>
        <v>87.64</v>
      </c>
      <c r="R12" s="50" t="s">
        <v>410</v>
      </c>
      <c r="S12" s="38" t="s">
        <v>1457</v>
      </c>
      <c r="T12" s="38"/>
      <c r="U12"/>
    </row>
    <row r="13" spans="1:21" ht="64.150000000000006" customHeight="1">
      <c r="A13" s="3">
        <v>10</v>
      </c>
      <c r="B13" s="3" t="s">
        <v>49</v>
      </c>
      <c r="C13" s="4" t="s">
        <v>50</v>
      </c>
      <c r="D13" s="3" t="s">
        <v>20</v>
      </c>
      <c r="E13" s="3" t="s">
        <v>21</v>
      </c>
      <c r="F13" s="3" t="s">
        <v>22</v>
      </c>
      <c r="G13" s="5"/>
      <c r="H13" s="3"/>
      <c r="I13" s="3"/>
      <c r="J13" s="3"/>
      <c r="K13" s="3"/>
      <c r="L13" s="3" t="s">
        <v>34</v>
      </c>
      <c r="M13" s="5" t="s">
        <v>51</v>
      </c>
      <c r="N13" s="6">
        <v>86.25</v>
      </c>
      <c r="O13" s="6">
        <v>0.25</v>
      </c>
      <c r="P13" s="6">
        <v>1</v>
      </c>
      <c r="Q13" s="6">
        <f t="shared" si="0"/>
        <v>87.5</v>
      </c>
      <c r="R13" s="50" t="s">
        <v>414</v>
      </c>
      <c r="S13" s="38" t="s">
        <v>1457</v>
      </c>
      <c r="T13" s="38"/>
      <c r="U13"/>
    </row>
    <row r="14" spans="1:21" ht="64.150000000000006" customHeight="1">
      <c r="A14" s="3">
        <v>11</v>
      </c>
      <c r="B14" s="3" t="s">
        <v>52</v>
      </c>
      <c r="C14" s="4" t="s">
        <v>53</v>
      </c>
      <c r="D14" s="3" t="s">
        <v>20</v>
      </c>
      <c r="E14" s="3" t="s">
        <v>33</v>
      </c>
      <c r="F14" s="3" t="s">
        <v>22</v>
      </c>
      <c r="G14" s="5"/>
      <c r="H14" s="3"/>
      <c r="I14" s="3"/>
      <c r="J14" s="3"/>
      <c r="K14" s="3"/>
      <c r="L14" s="3" t="s">
        <v>34</v>
      </c>
      <c r="M14" s="5" t="s">
        <v>54</v>
      </c>
      <c r="N14" s="6">
        <v>86.54</v>
      </c>
      <c r="O14" s="6">
        <v>0.25</v>
      </c>
      <c r="P14" s="6">
        <v>0.3</v>
      </c>
      <c r="Q14" s="6">
        <f t="shared" si="0"/>
        <v>87.09</v>
      </c>
      <c r="R14" s="50" t="s">
        <v>417</v>
      </c>
      <c r="S14" s="38" t="s">
        <v>1457</v>
      </c>
      <c r="T14" s="38"/>
      <c r="U14"/>
    </row>
    <row r="15" spans="1:21" ht="64.150000000000006" customHeight="1">
      <c r="A15" s="3">
        <v>12</v>
      </c>
      <c r="B15" s="3" t="s">
        <v>55</v>
      </c>
      <c r="C15" s="4" t="s">
        <v>56</v>
      </c>
      <c r="D15" s="3" t="s">
        <v>20</v>
      </c>
      <c r="E15" s="3" t="s">
        <v>26</v>
      </c>
      <c r="F15" s="3" t="s">
        <v>57</v>
      </c>
      <c r="G15" s="5"/>
      <c r="H15" s="3"/>
      <c r="I15" s="3" t="s">
        <v>58</v>
      </c>
      <c r="J15" s="3" t="s">
        <v>59</v>
      </c>
      <c r="K15" s="3" t="s">
        <v>60</v>
      </c>
      <c r="L15" s="3"/>
      <c r="M15" s="5" t="s">
        <v>61</v>
      </c>
      <c r="N15" s="6">
        <v>85</v>
      </c>
      <c r="O15" s="6">
        <v>1.8</v>
      </c>
      <c r="P15" s="6">
        <v>0.2</v>
      </c>
      <c r="Q15" s="6">
        <f t="shared" si="0"/>
        <v>87</v>
      </c>
      <c r="R15" s="50" t="s">
        <v>419</v>
      </c>
      <c r="S15" s="38" t="s">
        <v>1457</v>
      </c>
      <c r="T15" s="38"/>
      <c r="U15"/>
    </row>
    <row r="16" spans="1:21" ht="64.150000000000006" customHeight="1">
      <c r="A16" s="3">
        <v>13</v>
      </c>
      <c r="B16" s="3" t="s">
        <v>62</v>
      </c>
      <c r="C16" s="4" t="s">
        <v>63</v>
      </c>
      <c r="D16" s="3" t="s">
        <v>20</v>
      </c>
      <c r="E16" s="3" t="s">
        <v>33</v>
      </c>
      <c r="F16" s="3"/>
      <c r="G16" s="5"/>
      <c r="H16" s="3"/>
      <c r="I16" s="3"/>
      <c r="J16" s="3"/>
      <c r="K16" s="3"/>
      <c r="L16" s="3"/>
      <c r="M16" s="5"/>
      <c r="N16" s="6">
        <v>86.76</v>
      </c>
      <c r="O16" s="6"/>
      <c r="P16" s="6"/>
      <c r="Q16" s="6">
        <f t="shared" si="0"/>
        <v>86.76</v>
      </c>
      <c r="R16" s="50" t="s">
        <v>420</v>
      </c>
      <c r="S16" s="38" t="s">
        <v>1457</v>
      </c>
      <c r="T16" s="38"/>
      <c r="U16"/>
    </row>
    <row r="17" spans="1:21" ht="64.150000000000006" customHeight="1">
      <c r="A17" s="3">
        <v>14</v>
      </c>
      <c r="B17" s="3" t="s">
        <v>64</v>
      </c>
      <c r="C17" s="4" t="s">
        <v>65</v>
      </c>
      <c r="D17" s="3" t="s">
        <v>20</v>
      </c>
      <c r="E17" s="3" t="s">
        <v>33</v>
      </c>
      <c r="F17" s="3"/>
      <c r="G17" s="5"/>
      <c r="H17" s="3"/>
      <c r="I17" s="3"/>
      <c r="J17" s="3"/>
      <c r="K17" s="3"/>
      <c r="L17" s="3"/>
      <c r="M17" s="5"/>
      <c r="N17" s="6">
        <v>86.71</v>
      </c>
      <c r="O17" s="6"/>
      <c r="P17" s="6"/>
      <c r="Q17" s="6">
        <f t="shared" si="0"/>
        <v>86.71</v>
      </c>
      <c r="R17" s="50" t="s">
        <v>422</v>
      </c>
      <c r="S17" s="38" t="s">
        <v>1457</v>
      </c>
      <c r="T17" s="38"/>
      <c r="U17"/>
    </row>
    <row r="18" spans="1:21" ht="64.150000000000006" customHeight="1">
      <c r="A18" s="3">
        <v>15</v>
      </c>
      <c r="B18" s="3" t="s">
        <v>66</v>
      </c>
      <c r="C18" s="4" t="s">
        <v>67</v>
      </c>
      <c r="D18" s="3" t="s">
        <v>20</v>
      </c>
      <c r="E18" s="3" t="s">
        <v>33</v>
      </c>
      <c r="F18" s="3" t="s">
        <v>22</v>
      </c>
      <c r="G18" s="5"/>
      <c r="H18" s="3"/>
      <c r="I18" s="3"/>
      <c r="J18" s="3"/>
      <c r="K18" s="3"/>
      <c r="L18" s="3"/>
      <c r="M18" s="5"/>
      <c r="N18" s="6">
        <v>86.46</v>
      </c>
      <c r="O18" s="6"/>
      <c r="P18" s="6"/>
      <c r="Q18" s="6">
        <f t="shared" si="0"/>
        <v>86.46</v>
      </c>
      <c r="R18" s="50" t="s">
        <v>423</v>
      </c>
      <c r="S18" s="38" t="s">
        <v>1457</v>
      </c>
      <c r="T18" s="38"/>
      <c r="U18"/>
    </row>
    <row r="19" spans="1:21" ht="64.150000000000006" customHeight="1">
      <c r="A19" s="3">
        <v>16</v>
      </c>
      <c r="B19" s="3" t="s">
        <v>68</v>
      </c>
      <c r="C19" s="4" t="s">
        <v>69</v>
      </c>
      <c r="D19" s="3" t="s">
        <v>20</v>
      </c>
      <c r="E19" s="3" t="s">
        <v>21</v>
      </c>
      <c r="F19" s="3"/>
      <c r="G19" s="5"/>
      <c r="H19" s="3"/>
      <c r="I19" s="3"/>
      <c r="J19" s="3"/>
      <c r="K19" s="3"/>
      <c r="L19" s="3"/>
      <c r="M19" s="5" t="s">
        <v>70</v>
      </c>
      <c r="N19" s="3">
        <v>86.29</v>
      </c>
      <c r="O19" s="6"/>
      <c r="P19" s="6">
        <v>0.1</v>
      </c>
      <c r="Q19" s="6">
        <f t="shared" si="0"/>
        <v>86.39</v>
      </c>
      <c r="R19" s="50" t="s">
        <v>426</v>
      </c>
      <c r="S19" s="38" t="s">
        <v>1457</v>
      </c>
      <c r="T19" s="38"/>
      <c r="U19"/>
    </row>
    <row r="20" spans="1:21" ht="64.150000000000006" customHeight="1">
      <c r="A20" s="3">
        <v>17</v>
      </c>
      <c r="B20" s="3" t="s">
        <v>71</v>
      </c>
      <c r="C20" s="4" t="s">
        <v>72</v>
      </c>
      <c r="D20" s="3" t="s">
        <v>1411</v>
      </c>
      <c r="E20" s="3" t="s">
        <v>33</v>
      </c>
      <c r="F20" s="3"/>
      <c r="G20" s="5"/>
      <c r="H20" s="3"/>
      <c r="I20" s="3"/>
      <c r="J20" s="3"/>
      <c r="K20" s="3"/>
      <c r="L20" s="3"/>
      <c r="M20" s="5" t="s">
        <v>73</v>
      </c>
      <c r="N20" s="6">
        <v>85.7</v>
      </c>
      <c r="O20" s="6"/>
      <c r="P20" s="6">
        <v>0.5</v>
      </c>
      <c r="Q20" s="6">
        <f t="shared" si="0"/>
        <v>86.2</v>
      </c>
      <c r="R20" s="50" t="s">
        <v>428</v>
      </c>
      <c r="S20" s="38"/>
      <c r="T20" s="38"/>
      <c r="U20"/>
    </row>
    <row r="21" spans="1:21" ht="64.150000000000006" customHeight="1">
      <c r="A21" s="3">
        <v>18</v>
      </c>
      <c r="B21" s="3" t="s">
        <v>74</v>
      </c>
      <c r="C21" s="4" t="s">
        <v>75</v>
      </c>
      <c r="D21" s="3" t="s">
        <v>20</v>
      </c>
      <c r="E21" s="3" t="s">
        <v>21</v>
      </c>
      <c r="F21" s="3"/>
      <c r="G21" s="5"/>
      <c r="H21" s="3"/>
      <c r="I21" s="3"/>
      <c r="J21" s="3"/>
      <c r="K21" s="3"/>
      <c r="L21" s="3"/>
      <c r="M21" s="5" t="s">
        <v>76</v>
      </c>
      <c r="N21" s="6">
        <v>85.2</v>
      </c>
      <c r="O21" s="6"/>
      <c r="P21" s="6">
        <v>0.8</v>
      </c>
      <c r="Q21" s="6">
        <f t="shared" si="0"/>
        <v>86</v>
      </c>
      <c r="R21" s="50" t="s">
        <v>430</v>
      </c>
      <c r="S21" s="38"/>
      <c r="T21" s="38"/>
      <c r="U21"/>
    </row>
    <row r="22" spans="1:21" ht="64.150000000000006" customHeight="1">
      <c r="A22" s="3">
        <v>19</v>
      </c>
      <c r="B22" s="3" t="s">
        <v>77</v>
      </c>
      <c r="C22" s="4" t="s">
        <v>78</v>
      </c>
      <c r="D22" s="3" t="s">
        <v>20</v>
      </c>
      <c r="E22" s="3" t="s">
        <v>33</v>
      </c>
      <c r="F22" s="3" t="s">
        <v>22</v>
      </c>
      <c r="G22" s="5"/>
      <c r="H22" s="3"/>
      <c r="I22" s="3"/>
      <c r="J22" s="3"/>
      <c r="K22" s="3"/>
      <c r="L22" s="3"/>
      <c r="M22" s="5"/>
      <c r="N22" s="6">
        <v>85.82</v>
      </c>
      <c r="O22" s="6"/>
      <c r="P22" s="6"/>
      <c r="Q22" s="6">
        <f t="shared" si="0"/>
        <v>85.82</v>
      </c>
      <c r="R22" s="50" t="s">
        <v>432</v>
      </c>
      <c r="S22" s="38"/>
      <c r="T22" s="38"/>
      <c r="U22"/>
    </row>
    <row r="23" spans="1:21" ht="64.150000000000006" customHeight="1">
      <c r="A23" s="3">
        <v>20</v>
      </c>
      <c r="B23" s="3" t="s">
        <v>79</v>
      </c>
      <c r="C23" s="4" t="s">
        <v>80</v>
      </c>
      <c r="D23" s="3" t="s">
        <v>20</v>
      </c>
      <c r="E23" s="3" t="s">
        <v>81</v>
      </c>
      <c r="F23" s="3"/>
      <c r="G23" s="5"/>
      <c r="H23" s="3"/>
      <c r="I23" s="3"/>
      <c r="J23" s="3"/>
      <c r="K23" s="3"/>
      <c r="L23" s="3"/>
      <c r="M23" s="5" t="s">
        <v>82</v>
      </c>
      <c r="N23" s="6">
        <v>85.0416666666667</v>
      </c>
      <c r="O23" s="6"/>
      <c r="P23" s="6">
        <v>0.5</v>
      </c>
      <c r="Q23" s="6">
        <f t="shared" si="0"/>
        <v>85.5416666666667</v>
      </c>
      <c r="R23" s="50" t="s">
        <v>433</v>
      </c>
      <c r="S23" s="38"/>
      <c r="T23" s="38"/>
      <c r="U23"/>
    </row>
    <row r="24" spans="1:21" ht="64.150000000000006" customHeight="1">
      <c r="A24" s="3">
        <v>21</v>
      </c>
      <c r="B24" s="3" t="s">
        <v>83</v>
      </c>
      <c r="C24" s="4" t="s">
        <v>84</v>
      </c>
      <c r="D24" s="3" t="s">
        <v>20</v>
      </c>
      <c r="E24" s="3" t="s">
        <v>33</v>
      </c>
      <c r="F24" s="3" t="s">
        <v>22</v>
      </c>
      <c r="G24" s="5"/>
      <c r="H24" s="3"/>
      <c r="I24" s="3"/>
      <c r="J24" s="3"/>
      <c r="K24" s="3"/>
      <c r="L24" s="3"/>
      <c r="M24" s="5"/>
      <c r="N24" s="6">
        <v>85.52</v>
      </c>
      <c r="O24" s="6"/>
      <c r="P24" s="6"/>
      <c r="Q24" s="6">
        <f t="shared" si="0"/>
        <v>85.52</v>
      </c>
      <c r="R24" s="50" t="s">
        <v>434</v>
      </c>
      <c r="S24" s="38"/>
      <c r="T24" s="38"/>
      <c r="U24"/>
    </row>
    <row r="25" spans="1:21" ht="64.150000000000006" customHeight="1">
      <c r="A25" s="3">
        <v>22</v>
      </c>
      <c r="B25" s="3" t="s">
        <v>85</v>
      </c>
      <c r="C25" s="4" t="s">
        <v>86</v>
      </c>
      <c r="D25" s="3" t="s">
        <v>20</v>
      </c>
      <c r="E25" s="3" t="s">
        <v>33</v>
      </c>
      <c r="F25" s="3"/>
      <c r="G25" s="5"/>
      <c r="H25" s="3"/>
      <c r="I25" s="3"/>
      <c r="J25" s="3"/>
      <c r="K25" s="3"/>
      <c r="L25" s="3"/>
      <c r="M25" s="5" t="s">
        <v>87</v>
      </c>
      <c r="N25" s="6">
        <v>85</v>
      </c>
      <c r="O25" s="6"/>
      <c r="P25" s="6">
        <v>0.5</v>
      </c>
      <c r="Q25" s="6">
        <f t="shared" si="0"/>
        <v>85.5</v>
      </c>
      <c r="R25" s="50" t="s">
        <v>435</v>
      </c>
      <c r="S25" s="38"/>
      <c r="T25" s="38"/>
      <c r="U25"/>
    </row>
    <row r="26" spans="1:21" ht="64.150000000000006" customHeight="1">
      <c r="A26" s="3">
        <v>23</v>
      </c>
      <c r="B26" s="3" t="s">
        <v>88</v>
      </c>
      <c r="C26" s="4" t="s">
        <v>89</v>
      </c>
      <c r="D26" s="3" t="s">
        <v>20</v>
      </c>
      <c r="E26" s="3" t="s">
        <v>21</v>
      </c>
      <c r="F26" s="3" t="s">
        <v>22</v>
      </c>
      <c r="G26" s="5"/>
      <c r="H26" s="3"/>
      <c r="I26" s="3"/>
      <c r="J26" s="3"/>
      <c r="K26" s="3"/>
      <c r="L26" s="3"/>
      <c r="M26" s="5"/>
      <c r="N26" s="6">
        <v>85.478260000000006</v>
      </c>
      <c r="O26" s="6"/>
      <c r="P26" s="6"/>
      <c r="Q26" s="6">
        <f t="shared" si="0"/>
        <v>85.478260000000006</v>
      </c>
      <c r="R26" s="50" t="s">
        <v>436</v>
      </c>
      <c r="S26" s="38"/>
      <c r="T26" s="38"/>
      <c r="U26"/>
    </row>
    <row r="27" spans="1:21" ht="64.150000000000006" customHeight="1">
      <c r="A27" s="3">
        <v>24</v>
      </c>
      <c r="B27" s="3" t="s">
        <v>90</v>
      </c>
      <c r="C27" s="4" t="s">
        <v>91</v>
      </c>
      <c r="D27" s="3" t="s">
        <v>20</v>
      </c>
      <c r="E27" s="3" t="s">
        <v>33</v>
      </c>
      <c r="F27" s="3" t="s">
        <v>22</v>
      </c>
      <c r="G27" s="5"/>
      <c r="H27" s="3"/>
      <c r="I27" s="3"/>
      <c r="J27" s="3"/>
      <c r="K27" s="3"/>
      <c r="L27" s="3"/>
      <c r="M27" s="5"/>
      <c r="N27" s="6">
        <v>85.457999999999998</v>
      </c>
      <c r="O27" s="6"/>
      <c r="P27" s="6"/>
      <c r="Q27" s="6">
        <f t="shared" si="0"/>
        <v>85.457999999999998</v>
      </c>
      <c r="R27" s="50" t="s">
        <v>437</v>
      </c>
      <c r="S27" s="38"/>
      <c r="T27" s="38"/>
      <c r="U27"/>
    </row>
    <row r="28" spans="1:21" ht="64.150000000000006" customHeight="1">
      <c r="A28" s="3">
        <v>25</v>
      </c>
      <c r="B28" s="3" t="s">
        <v>92</v>
      </c>
      <c r="C28" s="4" t="s">
        <v>93</v>
      </c>
      <c r="D28" s="3" t="s">
        <v>20</v>
      </c>
      <c r="E28" s="3" t="s">
        <v>33</v>
      </c>
      <c r="F28" s="3" t="s">
        <v>22</v>
      </c>
      <c r="G28" s="5"/>
      <c r="H28" s="3"/>
      <c r="I28" s="3"/>
      <c r="J28" s="3"/>
      <c r="K28" s="3"/>
      <c r="L28" s="3"/>
      <c r="M28" s="5"/>
      <c r="N28" s="6">
        <v>85.4</v>
      </c>
      <c r="O28" s="6"/>
      <c r="P28" s="6"/>
      <c r="Q28" s="6">
        <f t="shared" si="0"/>
        <v>85.4</v>
      </c>
      <c r="R28" s="50" t="s">
        <v>438</v>
      </c>
      <c r="S28" s="38"/>
      <c r="T28" s="38"/>
      <c r="U28"/>
    </row>
    <row r="29" spans="1:21" ht="64.150000000000006" customHeight="1">
      <c r="A29" s="3">
        <v>26</v>
      </c>
      <c r="B29" s="3" t="s">
        <v>94</v>
      </c>
      <c r="C29" s="4" t="s">
        <v>95</v>
      </c>
      <c r="D29" s="3" t="s">
        <v>20</v>
      </c>
      <c r="E29" s="3" t="s">
        <v>21</v>
      </c>
      <c r="F29" s="3" t="s">
        <v>22</v>
      </c>
      <c r="G29" s="5"/>
      <c r="H29" s="3"/>
      <c r="I29" s="3"/>
      <c r="J29" s="3"/>
      <c r="K29" s="3"/>
      <c r="L29" s="3"/>
      <c r="M29" s="5" t="s">
        <v>96</v>
      </c>
      <c r="N29" s="6">
        <v>84.5</v>
      </c>
      <c r="O29" s="6"/>
      <c r="P29" s="6">
        <v>0.9</v>
      </c>
      <c r="Q29" s="6">
        <f t="shared" si="0"/>
        <v>85.4</v>
      </c>
      <c r="R29" s="50" t="s">
        <v>439</v>
      </c>
      <c r="S29" s="38"/>
      <c r="T29" s="38"/>
      <c r="U29"/>
    </row>
    <row r="30" spans="1:21" ht="64.150000000000006" customHeight="1">
      <c r="A30" s="3">
        <v>27</v>
      </c>
      <c r="B30" s="3" t="s">
        <v>97</v>
      </c>
      <c r="C30" s="4" t="s">
        <v>98</v>
      </c>
      <c r="D30" s="3" t="s">
        <v>20</v>
      </c>
      <c r="E30" s="3" t="s">
        <v>26</v>
      </c>
      <c r="F30" s="3" t="s">
        <v>22</v>
      </c>
      <c r="G30" s="5"/>
      <c r="H30" s="3"/>
      <c r="I30" s="3"/>
      <c r="J30" s="3"/>
      <c r="K30" s="3"/>
      <c r="L30" s="3"/>
      <c r="M30" s="5"/>
      <c r="N30" s="6">
        <v>85.3</v>
      </c>
      <c r="O30" s="6"/>
      <c r="P30" s="6"/>
      <c r="Q30" s="6">
        <f t="shared" si="0"/>
        <v>85.3</v>
      </c>
      <c r="R30" s="50" t="s">
        <v>440</v>
      </c>
      <c r="S30" s="38"/>
      <c r="T30" s="38"/>
      <c r="U30"/>
    </row>
    <row r="31" spans="1:21" ht="64.150000000000006" customHeight="1">
      <c r="A31" s="3">
        <v>28</v>
      </c>
      <c r="B31" s="3" t="s">
        <v>99</v>
      </c>
      <c r="C31" s="4" t="s">
        <v>100</v>
      </c>
      <c r="D31" s="3" t="s">
        <v>20</v>
      </c>
      <c r="E31" s="3" t="s">
        <v>33</v>
      </c>
      <c r="F31" s="3" t="s">
        <v>22</v>
      </c>
      <c r="G31" s="5"/>
      <c r="H31" s="3"/>
      <c r="I31" s="3"/>
      <c r="J31" s="3"/>
      <c r="K31" s="3"/>
      <c r="L31" s="3"/>
      <c r="M31" s="5" t="s">
        <v>101</v>
      </c>
      <c r="N31" s="6">
        <v>84.48</v>
      </c>
      <c r="O31" s="6"/>
      <c r="P31" s="6">
        <v>0.8</v>
      </c>
      <c r="Q31" s="6">
        <f t="shared" si="0"/>
        <v>85.28</v>
      </c>
      <c r="R31" s="50" t="s">
        <v>441</v>
      </c>
      <c r="S31" s="38"/>
      <c r="T31" s="38"/>
      <c r="U31"/>
    </row>
    <row r="32" spans="1:21" ht="64.150000000000006" customHeight="1">
      <c r="A32" s="3">
        <v>29</v>
      </c>
      <c r="B32" s="3" t="s">
        <v>102</v>
      </c>
      <c r="C32" s="4" t="s">
        <v>103</v>
      </c>
      <c r="D32" s="3" t="s">
        <v>20</v>
      </c>
      <c r="E32" s="3" t="s">
        <v>33</v>
      </c>
      <c r="F32" s="3" t="s">
        <v>22</v>
      </c>
      <c r="G32" s="5"/>
      <c r="H32" s="3"/>
      <c r="I32" s="3"/>
      <c r="J32" s="3"/>
      <c r="K32" s="3"/>
      <c r="L32" s="3" t="s">
        <v>34</v>
      </c>
      <c r="M32" s="5" t="s">
        <v>104</v>
      </c>
      <c r="N32" s="6">
        <v>84.88</v>
      </c>
      <c r="O32" s="6">
        <v>0.25</v>
      </c>
      <c r="P32" s="6">
        <v>0.1</v>
      </c>
      <c r="Q32" s="6">
        <f t="shared" si="0"/>
        <v>85.22999999999999</v>
      </c>
      <c r="R32" s="50" t="s">
        <v>442</v>
      </c>
      <c r="S32" s="38"/>
      <c r="T32" s="38"/>
      <c r="U32"/>
    </row>
    <row r="33" spans="1:21" ht="64.150000000000006" customHeight="1">
      <c r="A33" s="3">
        <v>30</v>
      </c>
      <c r="B33" s="3" t="s">
        <v>105</v>
      </c>
      <c r="C33" s="10" t="s">
        <v>106</v>
      </c>
      <c r="D33" s="3" t="s">
        <v>20</v>
      </c>
      <c r="E33" s="3" t="s">
        <v>33</v>
      </c>
      <c r="F33" s="3" t="s">
        <v>22</v>
      </c>
      <c r="G33" s="5"/>
      <c r="H33" s="3"/>
      <c r="I33" s="3"/>
      <c r="J33" s="3"/>
      <c r="K33" s="3"/>
      <c r="L33" s="3"/>
      <c r="M33" s="5"/>
      <c r="N33" s="3">
        <v>85.2</v>
      </c>
      <c r="O33" s="3"/>
      <c r="P33" s="3"/>
      <c r="Q33" s="3">
        <v>85.2</v>
      </c>
      <c r="R33" s="50" t="s">
        <v>443</v>
      </c>
      <c r="S33" s="38"/>
      <c r="T33" s="38"/>
      <c r="U33"/>
    </row>
    <row r="34" spans="1:21" ht="64.150000000000006" customHeight="1">
      <c r="A34" s="3">
        <v>31</v>
      </c>
      <c r="B34" s="3" t="s">
        <v>107</v>
      </c>
      <c r="C34" s="4" t="s">
        <v>108</v>
      </c>
      <c r="D34" s="3" t="s">
        <v>20</v>
      </c>
      <c r="E34" s="3" t="s">
        <v>21</v>
      </c>
      <c r="F34" s="3" t="s">
        <v>22</v>
      </c>
      <c r="G34" s="5"/>
      <c r="H34" s="3"/>
      <c r="I34" s="3"/>
      <c r="J34" s="3"/>
      <c r="K34" s="3"/>
      <c r="L34" s="3"/>
      <c r="M34" s="5"/>
      <c r="N34" s="6">
        <v>85</v>
      </c>
      <c r="O34" s="6"/>
      <c r="P34" s="6"/>
      <c r="Q34" s="6">
        <f t="shared" ref="Q34:Q50" si="1">N34+O34+P34</f>
        <v>85</v>
      </c>
      <c r="R34" s="50" t="s">
        <v>444</v>
      </c>
      <c r="S34" s="38"/>
      <c r="T34" s="38"/>
      <c r="U34"/>
    </row>
    <row r="35" spans="1:21" ht="64.150000000000006" customHeight="1">
      <c r="A35" s="3">
        <v>32</v>
      </c>
      <c r="B35" s="3" t="s">
        <v>109</v>
      </c>
      <c r="C35" s="4" t="s">
        <v>110</v>
      </c>
      <c r="D35" s="3" t="s">
        <v>20</v>
      </c>
      <c r="E35" s="3" t="s">
        <v>33</v>
      </c>
      <c r="F35" s="3" t="s">
        <v>22</v>
      </c>
      <c r="G35" s="5"/>
      <c r="H35" s="3"/>
      <c r="I35" s="3"/>
      <c r="J35" s="3"/>
      <c r="K35" s="3"/>
      <c r="L35" s="3"/>
      <c r="M35" s="5" t="s">
        <v>111</v>
      </c>
      <c r="N35" s="6">
        <v>84.791667000000004</v>
      </c>
      <c r="O35" s="6"/>
      <c r="P35" s="6">
        <v>0.2</v>
      </c>
      <c r="Q35" s="6">
        <f t="shared" si="1"/>
        <v>84.991667000000007</v>
      </c>
      <c r="R35" s="50" t="s">
        <v>445</v>
      </c>
      <c r="S35" s="38"/>
      <c r="T35" s="38"/>
      <c r="U35"/>
    </row>
    <row r="36" spans="1:21" ht="64.150000000000006" customHeight="1">
      <c r="A36" s="3">
        <v>33</v>
      </c>
      <c r="B36" s="3" t="s">
        <v>112</v>
      </c>
      <c r="C36" s="4" t="s">
        <v>113</v>
      </c>
      <c r="D36" s="3" t="s">
        <v>20</v>
      </c>
      <c r="E36" s="3" t="s">
        <v>33</v>
      </c>
      <c r="F36" s="3"/>
      <c r="G36" s="5"/>
      <c r="H36" s="3"/>
      <c r="I36" s="3"/>
      <c r="J36" s="3"/>
      <c r="K36" s="3"/>
      <c r="L36" s="3"/>
      <c r="M36" s="15"/>
      <c r="N36" s="6">
        <v>84.625</v>
      </c>
      <c r="O36" s="6"/>
      <c r="P36" s="6"/>
      <c r="Q36" s="6">
        <f t="shared" si="1"/>
        <v>84.625</v>
      </c>
      <c r="R36" s="50" t="s">
        <v>446</v>
      </c>
      <c r="S36" s="38"/>
      <c r="T36" s="38"/>
      <c r="U36"/>
    </row>
    <row r="37" spans="1:21" ht="64.150000000000006" customHeight="1">
      <c r="A37" s="3">
        <v>34</v>
      </c>
      <c r="B37" s="3" t="s">
        <v>114</v>
      </c>
      <c r="C37" s="4" t="s">
        <v>115</v>
      </c>
      <c r="D37" s="3" t="s">
        <v>20</v>
      </c>
      <c r="E37" s="3" t="s">
        <v>21</v>
      </c>
      <c r="F37" s="3"/>
      <c r="G37" s="5"/>
      <c r="H37" s="3"/>
      <c r="I37" s="3"/>
      <c r="J37" s="3" t="s">
        <v>116</v>
      </c>
      <c r="K37" s="3" t="s">
        <v>117</v>
      </c>
      <c r="L37" s="3"/>
      <c r="M37" s="5" t="s">
        <v>118</v>
      </c>
      <c r="N37" s="6">
        <v>82.78</v>
      </c>
      <c r="O37" s="6">
        <v>0.9</v>
      </c>
      <c r="P37" s="6">
        <v>0.5</v>
      </c>
      <c r="Q37" s="6">
        <f t="shared" si="1"/>
        <v>84.18</v>
      </c>
      <c r="R37" s="50" t="s">
        <v>447</v>
      </c>
      <c r="S37" s="38"/>
      <c r="T37" s="38"/>
      <c r="U37"/>
    </row>
    <row r="38" spans="1:21" ht="64.150000000000006" customHeight="1">
      <c r="A38" s="3">
        <v>35</v>
      </c>
      <c r="B38" s="3" t="s">
        <v>119</v>
      </c>
      <c r="C38" s="4" t="s">
        <v>120</v>
      </c>
      <c r="D38" s="3" t="s">
        <v>20</v>
      </c>
      <c r="E38" s="3" t="s">
        <v>21</v>
      </c>
      <c r="F38" s="3" t="s">
        <v>22</v>
      </c>
      <c r="G38" s="5"/>
      <c r="H38" s="3"/>
      <c r="I38" s="3"/>
      <c r="J38" s="3"/>
      <c r="K38" s="3"/>
      <c r="L38" s="3" t="s">
        <v>34</v>
      </c>
      <c r="M38" s="5" t="s">
        <v>121</v>
      </c>
      <c r="N38" s="6">
        <v>83</v>
      </c>
      <c r="O38" s="6">
        <v>0.25</v>
      </c>
      <c r="P38" s="6">
        <v>0.5</v>
      </c>
      <c r="Q38" s="6">
        <f t="shared" si="1"/>
        <v>83.75</v>
      </c>
      <c r="R38" s="50" t="s">
        <v>448</v>
      </c>
      <c r="S38" s="38"/>
      <c r="T38" s="38"/>
      <c r="U38"/>
    </row>
    <row r="39" spans="1:21" ht="64.150000000000006" customHeight="1">
      <c r="A39" s="3">
        <v>36</v>
      </c>
      <c r="B39" s="3" t="s">
        <v>122</v>
      </c>
      <c r="C39" s="4" t="s">
        <v>123</v>
      </c>
      <c r="D39" s="3" t="s">
        <v>20</v>
      </c>
      <c r="E39" s="3" t="s">
        <v>33</v>
      </c>
      <c r="F39" s="3" t="s">
        <v>22</v>
      </c>
      <c r="G39" s="5"/>
      <c r="H39" s="3"/>
      <c r="I39" s="3"/>
      <c r="J39" s="3"/>
      <c r="K39" s="3"/>
      <c r="L39" s="3"/>
      <c r="M39" s="5"/>
      <c r="N39" s="6">
        <v>83.5</v>
      </c>
      <c r="O39" s="6"/>
      <c r="P39" s="6"/>
      <c r="Q39" s="6">
        <f t="shared" si="1"/>
        <v>83.5</v>
      </c>
      <c r="R39" s="50" t="s">
        <v>449</v>
      </c>
      <c r="S39" s="38"/>
      <c r="T39" s="38"/>
      <c r="U39"/>
    </row>
    <row r="40" spans="1:21" ht="64.150000000000006" customHeight="1">
      <c r="A40" s="3">
        <v>37</v>
      </c>
      <c r="B40" s="3" t="s">
        <v>124</v>
      </c>
      <c r="C40" s="4" t="s">
        <v>125</v>
      </c>
      <c r="D40" s="3" t="s">
        <v>20</v>
      </c>
      <c r="E40" s="3" t="s">
        <v>33</v>
      </c>
      <c r="F40" s="3"/>
      <c r="G40" s="5"/>
      <c r="H40" s="3"/>
      <c r="I40" s="3"/>
      <c r="J40" s="3"/>
      <c r="K40" s="3"/>
      <c r="L40" s="3"/>
      <c r="M40" s="5"/>
      <c r="N40" s="6">
        <v>83.32</v>
      </c>
      <c r="O40" s="6"/>
      <c r="P40" s="6"/>
      <c r="Q40" s="6">
        <f t="shared" si="1"/>
        <v>83.32</v>
      </c>
      <c r="R40" s="50" t="s">
        <v>450</v>
      </c>
      <c r="S40" s="38"/>
      <c r="T40" s="38"/>
      <c r="U40"/>
    </row>
    <row r="41" spans="1:21" ht="64.150000000000006" customHeight="1">
      <c r="A41" s="3">
        <v>38</v>
      </c>
      <c r="B41" s="3" t="s">
        <v>126</v>
      </c>
      <c r="C41" s="4" t="s">
        <v>127</v>
      </c>
      <c r="D41" s="3" t="s">
        <v>20</v>
      </c>
      <c r="E41" s="3" t="s">
        <v>21</v>
      </c>
      <c r="F41" s="3" t="s">
        <v>22</v>
      </c>
      <c r="G41" s="5"/>
      <c r="H41" s="3"/>
      <c r="I41" s="3"/>
      <c r="J41" s="3"/>
      <c r="K41" s="3"/>
      <c r="L41" s="3"/>
      <c r="M41" s="5" t="s">
        <v>128</v>
      </c>
      <c r="N41" s="6">
        <v>82.2</v>
      </c>
      <c r="O41" s="6"/>
      <c r="P41" s="6">
        <v>0.9</v>
      </c>
      <c r="Q41" s="6">
        <f t="shared" si="1"/>
        <v>83.100000000000009</v>
      </c>
      <c r="R41" s="50" t="s">
        <v>451</v>
      </c>
      <c r="S41" s="38"/>
      <c r="T41" s="38"/>
      <c r="U41"/>
    </row>
    <row r="42" spans="1:21" ht="64.150000000000006" customHeight="1">
      <c r="A42" s="3">
        <v>39</v>
      </c>
      <c r="B42" s="3" t="s">
        <v>129</v>
      </c>
      <c r="C42" s="4" t="s">
        <v>130</v>
      </c>
      <c r="D42" s="3" t="s">
        <v>20</v>
      </c>
      <c r="E42" s="3" t="s">
        <v>33</v>
      </c>
      <c r="F42" s="3" t="s">
        <v>22</v>
      </c>
      <c r="G42" s="5"/>
      <c r="H42" s="3"/>
      <c r="I42" s="3"/>
      <c r="J42" s="3"/>
      <c r="K42" s="3"/>
      <c r="L42" s="3"/>
      <c r="M42" s="5"/>
      <c r="N42" s="6">
        <v>83</v>
      </c>
      <c r="O42" s="6"/>
      <c r="P42" s="6"/>
      <c r="Q42" s="6">
        <f t="shared" si="1"/>
        <v>83</v>
      </c>
      <c r="R42" s="50" t="s">
        <v>452</v>
      </c>
      <c r="S42" s="38"/>
      <c r="T42" s="38"/>
      <c r="U42"/>
    </row>
    <row r="43" spans="1:21" ht="64.150000000000006" customHeight="1">
      <c r="A43" s="3">
        <v>40</v>
      </c>
      <c r="B43" s="3" t="s">
        <v>131</v>
      </c>
      <c r="C43" s="4" t="s">
        <v>132</v>
      </c>
      <c r="D43" s="3" t="s">
        <v>20</v>
      </c>
      <c r="E43" s="3" t="s">
        <v>33</v>
      </c>
      <c r="F43" s="3" t="s">
        <v>22</v>
      </c>
      <c r="G43" s="5"/>
      <c r="H43" s="3"/>
      <c r="I43" s="3"/>
      <c r="J43" s="3"/>
      <c r="K43" s="3"/>
      <c r="L43" s="3" t="s">
        <v>34</v>
      </c>
      <c r="M43" s="5"/>
      <c r="N43" s="6">
        <v>82.7</v>
      </c>
      <c r="O43" s="6">
        <v>0.25</v>
      </c>
      <c r="P43" s="6"/>
      <c r="Q43" s="6">
        <f t="shared" si="1"/>
        <v>82.95</v>
      </c>
      <c r="R43" s="50" t="s">
        <v>453</v>
      </c>
      <c r="S43" s="38"/>
      <c r="T43" s="38"/>
      <c r="U43"/>
    </row>
    <row r="44" spans="1:21" ht="64.150000000000006" customHeight="1">
      <c r="A44" s="3">
        <v>41</v>
      </c>
      <c r="B44" s="3" t="s">
        <v>133</v>
      </c>
      <c r="C44" s="4" t="s">
        <v>134</v>
      </c>
      <c r="D44" s="3" t="s">
        <v>20</v>
      </c>
      <c r="E44" s="3" t="s">
        <v>33</v>
      </c>
      <c r="F44" s="3" t="s">
        <v>22</v>
      </c>
      <c r="G44" s="5"/>
      <c r="H44" s="3"/>
      <c r="I44" s="3"/>
      <c r="J44" s="3"/>
      <c r="K44" s="3"/>
      <c r="L44" s="3"/>
      <c r="M44" s="5" t="s">
        <v>70</v>
      </c>
      <c r="N44" s="6">
        <v>82.625</v>
      </c>
      <c r="O44" s="6"/>
      <c r="P44" s="6">
        <v>0.3</v>
      </c>
      <c r="Q44" s="6">
        <f t="shared" si="1"/>
        <v>82.924999999999997</v>
      </c>
      <c r="R44" s="50" t="s">
        <v>454</v>
      </c>
      <c r="S44" s="38"/>
      <c r="T44" s="38"/>
      <c r="U44"/>
    </row>
    <row r="45" spans="1:21" ht="64.150000000000006" customHeight="1">
      <c r="A45" s="3">
        <v>42</v>
      </c>
      <c r="B45" s="3" t="s">
        <v>135</v>
      </c>
      <c r="C45" s="4" t="s">
        <v>136</v>
      </c>
      <c r="D45" s="3" t="s">
        <v>20</v>
      </c>
      <c r="E45" s="3" t="s">
        <v>33</v>
      </c>
      <c r="F45" s="3" t="s">
        <v>22</v>
      </c>
      <c r="G45" s="5"/>
      <c r="H45" s="3"/>
      <c r="I45" s="3"/>
      <c r="J45" s="3"/>
      <c r="K45" s="3"/>
      <c r="L45" s="3"/>
      <c r="M45" s="5"/>
      <c r="N45" s="6">
        <v>82</v>
      </c>
      <c r="O45" s="6"/>
      <c r="P45" s="6"/>
      <c r="Q45" s="6">
        <f t="shared" si="1"/>
        <v>82</v>
      </c>
      <c r="R45" s="50" t="s">
        <v>455</v>
      </c>
      <c r="S45" s="38"/>
      <c r="T45" s="38"/>
      <c r="U45"/>
    </row>
    <row r="46" spans="1:21" ht="64.150000000000006" customHeight="1">
      <c r="A46" s="3">
        <v>43</v>
      </c>
      <c r="B46" s="3" t="s">
        <v>137</v>
      </c>
      <c r="C46" s="4" t="s">
        <v>138</v>
      </c>
      <c r="D46" s="3" t="s">
        <v>20</v>
      </c>
      <c r="E46" s="3" t="s">
        <v>21</v>
      </c>
      <c r="F46" s="3" t="s">
        <v>22</v>
      </c>
      <c r="G46" s="5"/>
      <c r="H46" s="3"/>
      <c r="I46" s="3"/>
      <c r="J46" s="3"/>
      <c r="K46" s="3"/>
      <c r="L46" s="3"/>
      <c r="M46" s="5"/>
      <c r="N46" s="6">
        <v>81.875</v>
      </c>
      <c r="O46" s="6"/>
      <c r="P46" s="6"/>
      <c r="Q46" s="6">
        <f t="shared" si="1"/>
        <v>81.875</v>
      </c>
      <c r="R46" s="50" t="s">
        <v>456</v>
      </c>
      <c r="S46" s="38"/>
      <c r="T46" s="38"/>
      <c r="U46"/>
    </row>
    <row r="47" spans="1:21" ht="64.150000000000006" customHeight="1">
      <c r="A47" s="3">
        <v>44</v>
      </c>
      <c r="B47" s="3" t="s">
        <v>139</v>
      </c>
      <c r="C47" s="4" t="s">
        <v>140</v>
      </c>
      <c r="D47" s="3" t="s">
        <v>20</v>
      </c>
      <c r="E47" s="3" t="s">
        <v>26</v>
      </c>
      <c r="F47" s="3" t="s">
        <v>22</v>
      </c>
      <c r="G47" s="5"/>
      <c r="H47" s="3"/>
      <c r="I47" s="3"/>
      <c r="J47" s="3"/>
      <c r="K47" s="3"/>
      <c r="L47" s="3"/>
      <c r="M47" s="5"/>
      <c r="N47" s="6">
        <v>81.5</v>
      </c>
      <c r="O47" s="6"/>
      <c r="P47" s="6"/>
      <c r="Q47" s="6">
        <f t="shared" si="1"/>
        <v>81.5</v>
      </c>
      <c r="R47" s="50" t="s">
        <v>457</v>
      </c>
      <c r="S47" s="38"/>
      <c r="T47" s="38"/>
      <c r="U47"/>
    </row>
    <row r="48" spans="1:21" ht="64.150000000000006" customHeight="1">
      <c r="A48" s="3">
        <v>45</v>
      </c>
      <c r="B48" s="3" t="s">
        <v>141</v>
      </c>
      <c r="C48" s="4" t="s">
        <v>142</v>
      </c>
      <c r="D48" s="3" t="s">
        <v>20</v>
      </c>
      <c r="E48" s="3" t="s">
        <v>33</v>
      </c>
      <c r="F48" s="3" t="s">
        <v>22</v>
      </c>
      <c r="G48" s="5"/>
      <c r="H48" s="3"/>
      <c r="I48" s="3"/>
      <c r="J48" s="3"/>
      <c r="K48" s="3"/>
      <c r="L48" s="3"/>
      <c r="M48" s="5" t="s">
        <v>143</v>
      </c>
      <c r="N48" s="6">
        <v>79.400000000000006</v>
      </c>
      <c r="O48" s="6"/>
      <c r="P48" s="6">
        <v>0.5</v>
      </c>
      <c r="Q48" s="6">
        <f t="shared" si="1"/>
        <v>79.900000000000006</v>
      </c>
      <c r="R48" s="50" t="s">
        <v>458</v>
      </c>
      <c r="S48" s="38"/>
      <c r="T48" s="38"/>
      <c r="U48"/>
    </row>
    <row r="49" spans="1:21" ht="64.150000000000006" customHeight="1">
      <c r="A49" s="3">
        <v>46</v>
      </c>
      <c r="B49" s="3" t="s">
        <v>144</v>
      </c>
      <c r="C49" s="4" t="s">
        <v>145</v>
      </c>
      <c r="D49" s="3" t="s">
        <v>20</v>
      </c>
      <c r="E49" s="3" t="s">
        <v>33</v>
      </c>
      <c r="F49" s="3"/>
      <c r="G49" s="5"/>
      <c r="H49" s="3"/>
      <c r="I49" s="3"/>
      <c r="J49" s="3"/>
      <c r="K49" s="3"/>
      <c r="L49" s="3"/>
      <c r="M49" s="5"/>
      <c r="N49" s="6">
        <v>79</v>
      </c>
      <c r="O49" s="6"/>
      <c r="P49" s="6"/>
      <c r="Q49" s="6">
        <f t="shared" si="1"/>
        <v>79</v>
      </c>
      <c r="R49" s="50" t="s">
        <v>459</v>
      </c>
      <c r="S49" s="38"/>
      <c r="T49" s="38"/>
      <c r="U49"/>
    </row>
    <row r="50" spans="1:21" ht="64.150000000000006" customHeight="1">
      <c r="A50" s="3">
        <v>47</v>
      </c>
      <c r="B50" s="3" t="s">
        <v>146</v>
      </c>
      <c r="C50" s="4" t="s">
        <v>147</v>
      </c>
      <c r="D50" s="3" t="s">
        <v>20</v>
      </c>
      <c r="E50" s="3" t="s">
        <v>33</v>
      </c>
      <c r="F50" s="3" t="s">
        <v>22</v>
      </c>
      <c r="G50" s="5"/>
      <c r="H50" s="3"/>
      <c r="I50" s="3"/>
      <c r="J50" s="3"/>
      <c r="K50" s="3"/>
      <c r="L50" s="3"/>
      <c r="M50" s="5" t="s">
        <v>70</v>
      </c>
      <c r="N50" s="6">
        <v>74</v>
      </c>
      <c r="O50" s="6"/>
      <c r="P50" s="6">
        <v>0.1</v>
      </c>
      <c r="Q50" s="6">
        <f t="shared" si="1"/>
        <v>74.099999999999994</v>
      </c>
      <c r="R50" s="50" t="s">
        <v>460</v>
      </c>
      <c r="S50" s="38"/>
      <c r="T50" s="38"/>
      <c r="U50"/>
    </row>
    <row r="51" spans="1:21" ht="64.150000000000006" customHeight="1">
      <c r="A51" s="3">
        <v>1</v>
      </c>
      <c r="B51" s="11" t="s">
        <v>148</v>
      </c>
      <c r="C51" s="11">
        <v>22051025</v>
      </c>
      <c r="D51" s="11" t="s">
        <v>149</v>
      </c>
      <c r="E51" s="11" t="s">
        <v>21</v>
      </c>
      <c r="F51" s="11"/>
      <c r="G51" s="12"/>
      <c r="H51" s="12"/>
      <c r="I51" s="12"/>
      <c r="J51" s="12"/>
      <c r="K51" s="12"/>
      <c r="L51" s="11"/>
      <c r="M51" s="11" t="s">
        <v>150</v>
      </c>
      <c r="N51" s="11">
        <v>89.32</v>
      </c>
      <c r="O51" s="11"/>
      <c r="P51" s="11">
        <v>2</v>
      </c>
      <c r="Q51" s="11">
        <f t="shared" ref="Q51:Q77" si="2">SUM(N51,O51,P51)</f>
        <v>91.32</v>
      </c>
      <c r="R51" s="51" t="s">
        <v>1412</v>
      </c>
      <c r="S51" s="38" t="s">
        <v>1457</v>
      </c>
      <c r="T51" s="38" t="s">
        <v>1457</v>
      </c>
      <c r="U51"/>
    </row>
    <row r="52" spans="1:21" ht="64.150000000000006" customHeight="1">
      <c r="A52" s="3">
        <v>2</v>
      </c>
      <c r="B52" s="11" t="s">
        <v>151</v>
      </c>
      <c r="C52" s="11">
        <v>22051110</v>
      </c>
      <c r="D52" s="11" t="s">
        <v>149</v>
      </c>
      <c r="E52" s="11" t="s">
        <v>21</v>
      </c>
      <c r="F52" s="11"/>
      <c r="G52" s="12"/>
      <c r="H52" s="12"/>
      <c r="I52" s="12"/>
      <c r="J52" s="12"/>
      <c r="K52" s="12"/>
      <c r="L52" s="11"/>
      <c r="M52" s="11" t="s">
        <v>152</v>
      </c>
      <c r="N52" s="11">
        <v>90.08</v>
      </c>
      <c r="O52" s="11"/>
      <c r="P52" s="11">
        <v>1</v>
      </c>
      <c r="Q52" s="11">
        <f t="shared" si="2"/>
        <v>91.08</v>
      </c>
      <c r="R52" s="51" t="s">
        <v>387</v>
      </c>
      <c r="S52" s="38" t="s">
        <v>1457</v>
      </c>
      <c r="T52" s="38" t="s">
        <v>1457</v>
      </c>
      <c r="U52"/>
    </row>
    <row r="53" spans="1:21" ht="64.150000000000006" customHeight="1">
      <c r="A53" s="3">
        <v>3</v>
      </c>
      <c r="B53" s="11" t="s">
        <v>153</v>
      </c>
      <c r="C53" s="11">
        <v>22051017</v>
      </c>
      <c r="D53" s="11" t="s">
        <v>149</v>
      </c>
      <c r="E53" s="11" t="s">
        <v>154</v>
      </c>
      <c r="F53" s="11"/>
      <c r="G53" s="12"/>
      <c r="H53" s="12"/>
      <c r="I53" s="12"/>
      <c r="J53" s="12"/>
      <c r="K53" s="12"/>
      <c r="L53" s="11"/>
      <c r="M53" s="11" t="s">
        <v>155</v>
      </c>
      <c r="N53" s="11">
        <v>88.88</v>
      </c>
      <c r="O53" s="11"/>
      <c r="P53" s="11">
        <v>1.9</v>
      </c>
      <c r="Q53" s="11">
        <f t="shared" si="2"/>
        <v>90.78</v>
      </c>
      <c r="R53" s="51" t="s">
        <v>392</v>
      </c>
      <c r="S53" s="38" t="s">
        <v>1457</v>
      </c>
      <c r="T53" s="38" t="s">
        <v>1457</v>
      </c>
      <c r="U53"/>
    </row>
    <row r="54" spans="1:21" ht="64.150000000000006" customHeight="1">
      <c r="A54" s="3">
        <v>4</v>
      </c>
      <c r="B54" s="11" t="s">
        <v>156</v>
      </c>
      <c r="C54" s="11">
        <v>22051180</v>
      </c>
      <c r="D54" s="11" t="s">
        <v>149</v>
      </c>
      <c r="E54" s="11" t="s">
        <v>21</v>
      </c>
      <c r="F54" s="11"/>
      <c r="G54" s="12"/>
      <c r="H54" s="12"/>
      <c r="I54" s="12"/>
      <c r="J54" s="12"/>
      <c r="K54" s="12"/>
      <c r="L54" s="11"/>
      <c r="M54" s="11" t="s">
        <v>157</v>
      </c>
      <c r="N54" s="11">
        <v>88.84</v>
      </c>
      <c r="O54" s="11"/>
      <c r="P54" s="11">
        <v>0.9</v>
      </c>
      <c r="Q54" s="11">
        <f t="shared" si="2"/>
        <v>89.740000000000009</v>
      </c>
      <c r="R54" s="51" t="s">
        <v>394</v>
      </c>
      <c r="S54" s="38" t="s">
        <v>1457</v>
      </c>
      <c r="T54" s="38" t="s">
        <v>1457</v>
      </c>
      <c r="U54"/>
    </row>
    <row r="55" spans="1:21" ht="64.150000000000006" customHeight="1">
      <c r="A55" s="3">
        <v>5</v>
      </c>
      <c r="B55" s="11" t="s">
        <v>158</v>
      </c>
      <c r="C55" s="11">
        <v>22051165</v>
      </c>
      <c r="D55" s="11" t="s">
        <v>149</v>
      </c>
      <c r="E55" s="11" t="s">
        <v>21</v>
      </c>
      <c r="F55" s="11"/>
      <c r="G55" s="12"/>
      <c r="H55" s="12"/>
      <c r="I55" s="12"/>
      <c r="J55" s="12"/>
      <c r="K55" s="12"/>
      <c r="L55" s="11" t="s">
        <v>159</v>
      </c>
      <c r="M55" s="11" t="s">
        <v>160</v>
      </c>
      <c r="N55" s="11">
        <v>88.48</v>
      </c>
      <c r="O55" s="11">
        <v>0.35</v>
      </c>
      <c r="P55" s="11">
        <v>0.9</v>
      </c>
      <c r="Q55" s="11">
        <f t="shared" si="2"/>
        <v>89.73</v>
      </c>
      <c r="R55" s="51" t="s">
        <v>397</v>
      </c>
      <c r="S55" s="38" t="s">
        <v>1457</v>
      </c>
      <c r="T55" s="38" t="s">
        <v>1457</v>
      </c>
      <c r="U55"/>
    </row>
    <row r="56" spans="1:21" ht="64.150000000000006" customHeight="1">
      <c r="A56" s="3">
        <v>6</v>
      </c>
      <c r="B56" s="11" t="s">
        <v>161</v>
      </c>
      <c r="C56" s="11">
        <v>22051111</v>
      </c>
      <c r="D56" s="11" t="s">
        <v>149</v>
      </c>
      <c r="E56" s="11" t="s">
        <v>21</v>
      </c>
      <c r="F56" s="11"/>
      <c r="G56" s="12"/>
      <c r="H56" s="12"/>
      <c r="I56" s="12"/>
      <c r="J56" s="12"/>
      <c r="K56" s="12"/>
      <c r="L56" s="11"/>
      <c r="M56" s="11"/>
      <c r="N56" s="11">
        <v>89.71</v>
      </c>
      <c r="O56" s="11"/>
      <c r="P56" s="11"/>
      <c r="Q56" s="11">
        <f t="shared" si="2"/>
        <v>89.71</v>
      </c>
      <c r="R56" s="51" t="s">
        <v>401</v>
      </c>
      <c r="S56" s="38" t="s">
        <v>1457</v>
      </c>
      <c r="T56" s="38" t="s">
        <v>1457</v>
      </c>
      <c r="U56"/>
    </row>
    <row r="57" spans="1:21" ht="64.150000000000006" customHeight="1">
      <c r="A57" s="3">
        <v>7</v>
      </c>
      <c r="B57" s="11" t="s">
        <v>162</v>
      </c>
      <c r="C57" s="11">
        <v>22051040</v>
      </c>
      <c r="D57" s="11" t="s">
        <v>149</v>
      </c>
      <c r="E57" s="11" t="s">
        <v>154</v>
      </c>
      <c r="F57" s="11"/>
      <c r="G57" s="12"/>
      <c r="H57" s="12"/>
      <c r="I57" s="12"/>
      <c r="J57" s="12"/>
      <c r="K57" s="12"/>
      <c r="L57" s="11"/>
      <c r="M57" s="11"/>
      <c r="N57" s="11">
        <v>89.5</v>
      </c>
      <c r="O57" s="11"/>
      <c r="P57" s="11"/>
      <c r="Q57" s="11">
        <f t="shared" si="2"/>
        <v>89.5</v>
      </c>
      <c r="R57" s="51" t="s">
        <v>405</v>
      </c>
      <c r="S57" s="38" t="s">
        <v>1457</v>
      </c>
      <c r="T57" s="38" t="s">
        <v>1457</v>
      </c>
      <c r="U57"/>
    </row>
    <row r="58" spans="1:21" ht="64.150000000000006" customHeight="1">
      <c r="A58" s="3">
        <v>8</v>
      </c>
      <c r="B58" s="11" t="s">
        <v>163</v>
      </c>
      <c r="C58" s="11">
        <v>22051097</v>
      </c>
      <c r="D58" s="11" t="s">
        <v>149</v>
      </c>
      <c r="E58" s="11" t="s">
        <v>154</v>
      </c>
      <c r="F58" s="11"/>
      <c r="G58" s="12"/>
      <c r="H58" s="12"/>
      <c r="I58" s="12"/>
      <c r="J58" s="12"/>
      <c r="K58" s="12"/>
      <c r="L58" s="11"/>
      <c r="M58" s="11"/>
      <c r="N58" s="11">
        <v>89.16</v>
      </c>
      <c r="O58" s="11"/>
      <c r="P58" s="11"/>
      <c r="Q58" s="11">
        <f t="shared" si="2"/>
        <v>89.16</v>
      </c>
      <c r="R58" s="51" t="s">
        <v>407</v>
      </c>
      <c r="S58" s="38" t="s">
        <v>1457</v>
      </c>
      <c r="T58" s="38" t="s">
        <v>1457</v>
      </c>
      <c r="U58"/>
    </row>
    <row r="59" spans="1:21" ht="64.150000000000006" customHeight="1">
      <c r="A59" s="3">
        <v>9</v>
      </c>
      <c r="B59" s="11" t="s">
        <v>164</v>
      </c>
      <c r="C59" s="11">
        <v>22051152</v>
      </c>
      <c r="D59" s="11" t="s">
        <v>149</v>
      </c>
      <c r="E59" s="11" t="s">
        <v>21</v>
      </c>
      <c r="F59" s="11"/>
      <c r="G59" s="12"/>
      <c r="H59" s="12"/>
      <c r="I59" s="12"/>
      <c r="J59" s="12"/>
      <c r="K59" s="12"/>
      <c r="L59" s="11"/>
      <c r="M59" s="11" t="s">
        <v>165</v>
      </c>
      <c r="N59" s="11">
        <v>88.25</v>
      </c>
      <c r="O59" s="11"/>
      <c r="P59" s="11">
        <v>0.9</v>
      </c>
      <c r="Q59" s="11">
        <f t="shared" si="2"/>
        <v>89.15</v>
      </c>
      <c r="R59" s="51" t="s">
        <v>410</v>
      </c>
      <c r="S59" s="38" t="s">
        <v>1457</v>
      </c>
      <c r="T59" s="38"/>
      <c r="U59"/>
    </row>
    <row r="60" spans="1:21" ht="64.150000000000006" customHeight="1">
      <c r="A60" s="3">
        <v>10</v>
      </c>
      <c r="B60" s="11" t="s">
        <v>166</v>
      </c>
      <c r="C60" s="11">
        <v>22051159</v>
      </c>
      <c r="D60" s="11" t="s">
        <v>149</v>
      </c>
      <c r="E60" s="11" t="s">
        <v>21</v>
      </c>
      <c r="F60" s="11"/>
      <c r="G60" s="12"/>
      <c r="H60" s="12"/>
      <c r="I60" s="12"/>
      <c r="J60" s="12"/>
      <c r="K60" s="12"/>
      <c r="L60" s="11"/>
      <c r="M60" s="11" t="s">
        <v>167</v>
      </c>
      <c r="N60" s="11">
        <v>88.5</v>
      </c>
      <c r="O60" s="11"/>
      <c r="P60" s="11">
        <v>0.6</v>
      </c>
      <c r="Q60" s="11">
        <f t="shared" si="2"/>
        <v>89.1</v>
      </c>
      <c r="R60" s="51" t="s">
        <v>414</v>
      </c>
      <c r="S60" s="38" t="s">
        <v>1457</v>
      </c>
      <c r="T60" s="38"/>
      <c r="U60"/>
    </row>
    <row r="61" spans="1:21" ht="64.150000000000006" customHeight="1">
      <c r="A61" s="3">
        <v>11</v>
      </c>
      <c r="B61" s="11" t="s">
        <v>168</v>
      </c>
      <c r="C61" s="11">
        <v>22051157</v>
      </c>
      <c r="D61" s="11" t="s">
        <v>149</v>
      </c>
      <c r="E61" s="11" t="s">
        <v>21</v>
      </c>
      <c r="F61" s="11"/>
      <c r="G61" s="12"/>
      <c r="H61" s="12"/>
      <c r="I61" s="12"/>
      <c r="J61" s="12"/>
      <c r="K61" s="12"/>
      <c r="L61" s="11"/>
      <c r="M61" s="11" t="s">
        <v>169</v>
      </c>
      <c r="N61" s="11">
        <v>88.64</v>
      </c>
      <c r="O61" s="11"/>
      <c r="P61" s="11">
        <v>0.1</v>
      </c>
      <c r="Q61" s="11">
        <f t="shared" si="2"/>
        <v>88.74</v>
      </c>
      <c r="R61" s="51" t="s">
        <v>417</v>
      </c>
      <c r="S61" s="38" t="s">
        <v>1457</v>
      </c>
      <c r="T61" s="38"/>
      <c r="U61"/>
    </row>
    <row r="62" spans="1:21" ht="64.150000000000006" customHeight="1">
      <c r="A62" s="3">
        <v>12</v>
      </c>
      <c r="B62" s="11" t="s">
        <v>170</v>
      </c>
      <c r="C62" s="11">
        <v>22051177</v>
      </c>
      <c r="D62" s="11" t="s">
        <v>149</v>
      </c>
      <c r="E62" s="11" t="s">
        <v>21</v>
      </c>
      <c r="F62" s="11"/>
      <c r="G62" s="12"/>
      <c r="H62" s="12"/>
      <c r="I62" s="12"/>
      <c r="J62" s="12"/>
      <c r="K62" s="12"/>
      <c r="L62" s="11"/>
      <c r="M62" s="11" t="s">
        <v>171</v>
      </c>
      <c r="N62" s="11">
        <v>87.6</v>
      </c>
      <c r="O62" s="11"/>
      <c r="P62" s="11">
        <v>1</v>
      </c>
      <c r="Q62" s="11">
        <f t="shared" si="2"/>
        <v>88.6</v>
      </c>
      <c r="R62" s="51" t="s">
        <v>419</v>
      </c>
      <c r="S62" s="38" t="s">
        <v>1457</v>
      </c>
      <c r="T62" s="38"/>
      <c r="U62"/>
    </row>
    <row r="63" spans="1:21" ht="64.150000000000006" customHeight="1">
      <c r="A63" s="3">
        <v>13</v>
      </c>
      <c r="B63" s="11" t="s">
        <v>172</v>
      </c>
      <c r="C63" s="11">
        <v>22051054</v>
      </c>
      <c r="D63" s="11" t="s">
        <v>149</v>
      </c>
      <c r="E63" s="11" t="s">
        <v>154</v>
      </c>
      <c r="F63" s="11"/>
      <c r="G63" s="12"/>
      <c r="H63" s="12"/>
      <c r="I63" s="12"/>
      <c r="J63" s="12"/>
      <c r="K63" s="12"/>
      <c r="L63" s="11"/>
      <c r="M63" s="11" t="s">
        <v>173</v>
      </c>
      <c r="N63" s="11">
        <v>88.2</v>
      </c>
      <c r="O63" s="11"/>
      <c r="P63" s="11">
        <v>0.3</v>
      </c>
      <c r="Q63" s="11">
        <f t="shared" si="2"/>
        <v>88.5</v>
      </c>
      <c r="R63" s="51" t="s">
        <v>420</v>
      </c>
      <c r="S63" s="38" t="s">
        <v>1457</v>
      </c>
      <c r="T63" s="38"/>
      <c r="U63"/>
    </row>
    <row r="64" spans="1:21" ht="64.150000000000006" customHeight="1">
      <c r="A64" s="3">
        <v>14</v>
      </c>
      <c r="B64" s="11" t="s">
        <v>174</v>
      </c>
      <c r="C64" s="11">
        <v>22051021</v>
      </c>
      <c r="D64" s="11" t="s">
        <v>149</v>
      </c>
      <c r="E64" s="11" t="s">
        <v>154</v>
      </c>
      <c r="F64" s="11"/>
      <c r="G64" s="12"/>
      <c r="H64" s="12"/>
      <c r="I64" s="12"/>
      <c r="J64" s="12"/>
      <c r="K64" s="12"/>
      <c r="L64" s="11"/>
      <c r="M64" s="11"/>
      <c r="N64" s="11">
        <v>87.88</v>
      </c>
      <c r="O64" s="11"/>
      <c r="P64" s="11"/>
      <c r="Q64" s="11">
        <f t="shared" si="2"/>
        <v>87.88</v>
      </c>
      <c r="R64" s="51" t="s">
        <v>422</v>
      </c>
      <c r="S64" s="38" t="s">
        <v>1457</v>
      </c>
      <c r="T64" s="38"/>
      <c r="U64"/>
    </row>
    <row r="65" spans="1:21" ht="64.150000000000006" customHeight="1">
      <c r="A65" s="3">
        <v>15</v>
      </c>
      <c r="B65" s="11" t="s">
        <v>175</v>
      </c>
      <c r="C65" s="11">
        <v>22051121</v>
      </c>
      <c r="D65" s="11" t="s">
        <v>149</v>
      </c>
      <c r="E65" s="11" t="s">
        <v>154</v>
      </c>
      <c r="F65" s="11"/>
      <c r="G65" s="12"/>
      <c r="H65" s="12"/>
      <c r="I65" s="12"/>
      <c r="J65" s="12"/>
      <c r="K65" s="12"/>
      <c r="L65" s="11"/>
      <c r="M65" s="11" t="s">
        <v>176</v>
      </c>
      <c r="N65" s="11">
        <v>87</v>
      </c>
      <c r="O65" s="11"/>
      <c r="P65" s="11">
        <v>0.8</v>
      </c>
      <c r="Q65" s="11">
        <f t="shared" si="2"/>
        <v>87.8</v>
      </c>
      <c r="R65" s="51" t="s">
        <v>423</v>
      </c>
      <c r="S65" s="38" t="s">
        <v>1457</v>
      </c>
      <c r="T65" s="38"/>
      <c r="U65"/>
    </row>
    <row r="66" spans="1:21" ht="64.150000000000006" customHeight="1">
      <c r="A66" s="3">
        <v>16</v>
      </c>
      <c r="B66" s="11" t="s">
        <v>177</v>
      </c>
      <c r="C66" s="11">
        <v>22051163</v>
      </c>
      <c r="D66" s="11" t="s">
        <v>149</v>
      </c>
      <c r="E66" s="11" t="s">
        <v>21</v>
      </c>
      <c r="F66" s="11"/>
      <c r="G66" s="12"/>
      <c r="H66" s="12"/>
      <c r="I66" s="12"/>
      <c r="J66" s="12"/>
      <c r="K66" s="12"/>
      <c r="L66" s="11" t="s">
        <v>178</v>
      </c>
      <c r="M66" s="11" t="s">
        <v>179</v>
      </c>
      <c r="N66" s="11">
        <v>87.4</v>
      </c>
      <c r="O66" s="11">
        <v>0.1</v>
      </c>
      <c r="P66" s="11">
        <v>0.3</v>
      </c>
      <c r="Q66" s="11">
        <f t="shared" si="2"/>
        <v>87.8</v>
      </c>
      <c r="R66" s="51" t="s">
        <v>426</v>
      </c>
      <c r="S66" s="38" t="s">
        <v>1457</v>
      </c>
      <c r="T66" s="38"/>
      <c r="U66"/>
    </row>
    <row r="67" spans="1:21" ht="64.150000000000006" customHeight="1">
      <c r="A67" s="3">
        <v>17</v>
      </c>
      <c r="B67" s="11" t="s">
        <v>180</v>
      </c>
      <c r="C67" s="11">
        <v>22051033</v>
      </c>
      <c r="D67" s="11" t="s">
        <v>149</v>
      </c>
      <c r="E67" s="11" t="s">
        <v>154</v>
      </c>
      <c r="F67" s="11"/>
      <c r="G67" s="12"/>
      <c r="H67" s="12"/>
      <c r="I67" s="12"/>
      <c r="J67" s="12"/>
      <c r="K67" s="12"/>
      <c r="L67" s="11"/>
      <c r="M67" s="11" t="s">
        <v>181</v>
      </c>
      <c r="N67" s="11">
        <v>87.24</v>
      </c>
      <c r="O67" s="11"/>
      <c r="P67" s="11">
        <v>0.5</v>
      </c>
      <c r="Q67" s="11">
        <f t="shared" si="2"/>
        <v>87.74</v>
      </c>
      <c r="R67" s="51" t="s">
        <v>428</v>
      </c>
      <c r="S67" s="38" t="s">
        <v>1457</v>
      </c>
      <c r="T67" s="38"/>
      <c r="U67"/>
    </row>
    <row r="68" spans="1:21" ht="64.150000000000006" customHeight="1">
      <c r="A68" s="3">
        <v>18</v>
      </c>
      <c r="B68" s="11" t="s">
        <v>182</v>
      </c>
      <c r="C68" s="11">
        <v>22051037</v>
      </c>
      <c r="D68" s="11" t="s">
        <v>149</v>
      </c>
      <c r="E68" s="11" t="s">
        <v>154</v>
      </c>
      <c r="F68" s="11"/>
      <c r="G68" s="12"/>
      <c r="H68" s="12"/>
      <c r="I68" s="12"/>
      <c r="J68" s="12"/>
      <c r="K68" s="12"/>
      <c r="L68" s="11"/>
      <c r="M68" s="11"/>
      <c r="N68" s="11">
        <v>87.28</v>
      </c>
      <c r="O68" s="11"/>
      <c r="P68" s="11"/>
      <c r="Q68" s="11">
        <f t="shared" si="2"/>
        <v>87.28</v>
      </c>
      <c r="R68" s="51" t="s">
        <v>430</v>
      </c>
      <c r="S68" s="38" t="s">
        <v>1457</v>
      </c>
      <c r="T68" s="38"/>
      <c r="U68"/>
    </row>
    <row r="69" spans="1:21" ht="64.150000000000006" customHeight="1">
      <c r="A69" s="3">
        <v>19</v>
      </c>
      <c r="B69" s="11" t="s">
        <v>183</v>
      </c>
      <c r="C69" s="11">
        <v>22051057</v>
      </c>
      <c r="D69" s="11" t="s">
        <v>149</v>
      </c>
      <c r="E69" s="11" t="s">
        <v>154</v>
      </c>
      <c r="F69" s="11"/>
      <c r="G69" s="12"/>
      <c r="H69" s="12"/>
      <c r="I69" s="12"/>
      <c r="J69" s="12"/>
      <c r="K69" s="12"/>
      <c r="L69" s="11"/>
      <c r="M69" s="11"/>
      <c r="N69" s="11">
        <v>87.08</v>
      </c>
      <c r="O69" s="11"/>
      <c r="P69" s="11"/>
      <c r="Q69" s="11">
        <f t="shared" si="2"/>
        <v>87.08</v>
      </c>
      <c r="R69" s="51" t="s">
        <v>432</v>
      </c>
      <c r="S69" s="38"/>
      <c r="T69" s="38"/>
      <c r="U69"/>
    </row>
    <row r="70" spans="1:21" ht="64.150000000000006" customHeight="1">
      <c r="A70" s="3">
        <v>20</v>
      </c>
      <c r="B70" s="11" t="s">
        <v>184</v>
      </c>
      <c r="C70" s="11">
        <v>22051082</v>
      </c>
      <c r="D70" s="11" t="s">
        <v>149</v>
      </c>
      <c r="E70" s="11" t="s">
        <v>154</v>
      </c>
      <c r="F70" s="11"/>
      <c r="G70" s="12"/>
      <c r="H70" s="12"/>
      <c r="I70" s="12"/>
      <c r="J70" s="12"/>
      <c r="K70" s="12"/>
      <c r="L70" s="11"/>
      <c r="M70" s="11"/>
      <c r="N70" s="11">
        <v>86.92</v>
      </c>
      <c r="O70" s="11"/>
      <c r="P70" s="11"/>
      <c r="Q70" s="11">
        <f t="shared" si="2"/>
        <v>86.92</v>
      </c>
      <c r="R70" s="51" t="s">
        <v>433</v>
      </c>
      <c r="S70" s="38"/>
      <c r="T70" s="38"/>
      <c r="U70"/>
    </row>
    <row r="71" spans="1:21" ht="64.150000000000006" customHeight="1">
      <c r="A71" s="3">
        <v>21</v>
      </c>
      <c r="B71" s="11" t="s">
        <v>185</v>
      </c>
      <c r="C71" s="11">
        <v>22051216</v>
      </c>
      <c r="D71" s="11" t="s">
        <v>149</v>
      </c>
      <c r="E71" s="11" t="s">
        <v>154</v>
      </c>
      <c r="F71" s="11"/>
      <c r="G71" s="12"/>
      <c r="H71" s="12"/>
      <c r="I71" s="12"/>
      <c r="J71" s="12"/>
      <c r="K71" s="12"/>
      <c r="L71" s="11"/>
      <c r="M71" s="11"/>
      <c r="N71" s="11">
        <v>86.75</v>
      </c>
      <c r="O71" s="11"/>
      <c r="P71" s="11"/>
      <c r="Q71" s="11">
        <f t="shared" si="2"/>
        <v>86.75</v>
      </c>
      <c r="R71" s="51" t="s">
        <v>434</v>
      </c>
      <c r="S71" s="38"/>
      <c r="T71" s="38"/>
      <c r="U71"/>
    </row>
    <row r="72" spans="1:21" ht="64.150000000000006" customHeight="1">
      <c r="A72" s="3">
        <v>22</v>
      </c>
      <c r="B72" s="11" t="s">
        <v>186</v>
      </c>
      <c r="C72" s="11">
        <v>22051123</v>
      </c>
      <c r="D72" s="11" t="s">
        <v>149</v>
      </c>
      <c r="E72" s="11" t="s">
        <v>154</v>
      </c>
      <c r="F72" s="11"/>
      <c r="G72" s="12"/>
      <c r="H72" s="12"/>
      <c r="I72" s="12"/>
      <c r="J72" s="12"/>
      <c r="K72" s="12"/>
      <c r="L72" s="11"/>
      <c r="M72" s="11" t="s">
        <v>187</v>
      </c>
      <c r="N72" s="11">
        <v>86.04</v>
      </c>
      <c r="O72" s="11"/>
      <c r="P72" s="11">
        <v>0.7</v>
      </c>
      <c r="Q72" s="11">
        <f t="shared" si="2"/>
        <v>86.740000000000009</v>
      </c>
      <c r="R72" s="51" t="s">
        <v>435</v>
      </c>
      <c r="S72" s="38"/>
      <c r="T72" s="38"/>
      <c r="U72"/>
    </row>
    <row r="73" spans="1:21" ht="64.150000000000006" customHeight="1">
      <c r="A73" s="3">
        <v>23</v>
      </c>
      <c r="B73" s="11" t="s">
        <v>188</v>
      </c>
      <c r="C73" s="11">
        <v>22051044</v>
      </c>
      <c r="D73" s="11" t="s">
        <v>149</v>
      </c>
      <c r="E73" s="11" t="s">
        <v>21</v>
      </c>
      <c r="F73" s="11"/>
      <c r="G73" s="12"/>
      <c r="H73" s="12"/>
      <c r="I73" s="12"/>
      <c r="J73" s="12"/>
      <c r="K73" s="12"/>
      <c r="L73" s="11"/>
      <c r="M73" s="11" t="s">
        <v>189</v>
      </c>
      <c r="N73" s="11">
        <v>85.92</v>
      </c>
      <c r="O73" s="11"/>
      <c r="P73" s="11">
        <v>0.8</v>
      </c>
      <c r="Q73" s="11">
        <f t="shared" si="2"/>
        <v>86.72</v>
      </c>
      <c r="R73" s="51" t="s">
        <v>436</v>
      </c>
      <c r="S73" s="38"/>
      <c r="T73" s="38"/>
      <c r="U73"/>
    </row>
    <row r="74" spans="1:21" ht="64.150000000000006" customHeight="1">
      <c r="A74" s="3">
        <v>24</v>
      </c>
      <c r="B74" s="11" t="s">
        <v>190</v>
      </c>
      <c r="C74" s="11">
        <v>22051001</v>
      </c>
      <c r="D74" s="11" t="s">
        <v>149</v>
      </c>
      <c r="E74" s="11" t="s">
        <v>154</v>
      </c>
      <c r="F74" s="11"/>
      <c r="G74" s="12"/>
      <c r="H74" s="12"/>
      <c r="I74" s="12"/>
      <c r="J74" s="12"/>
      <c r="K74" s="12"/>
      <c r="L74" s="11" t="s">
        <v>191</v>
      </c>
      <c r="M74" s="11"/>
      <c r="N74" s="11">
        <v>86.3</v>
      </c>
      <c r="O74" s="11">
        <v>0.2</v>
      </c>
      <c r="P74" s="11"/>
      <c r="Q74" s="11">
        <f t="shared" si="2"/>
        <v>86.5</v>
      </c>
      <c r="R74" s="51" t="s">
        <v>437</v>
      </c>
      <c r="S74" s="38"/>
      <c r="T74" s="38"/>
      <c r="U74"/>
    </row>
    <row r="75" spans="1:21" ht="64.150000000000006" customHeight="1">
      <c r="A75" s="3">
        <v>25</v>
      </c>
      <c r="B75" s="11" t="s">
        <v>192</v>
      </c>
      <c r="C75" s="11">
        <v>22051058</v>
      </c>
      <c r="D75" s="11" t="s">
        <v>149</v>
      </c>
      <c r="E75" s="11" t="s">
        <v>154</v>
      </c>
      <c r="F75" s="11"/>
      <c r="G75" s="12"/>
      <c r="H75" s="12"/>
      <c r="I75" s="12"/>
      <c r="J75" s="12"/>
      <c r="K75" s="12"/>
      <c r="L75" s="11"/>
      <c r="M75" s="11"/>
      <c r="N75" s="11">
        <v>86.04</v>
      </c>
      <c r="O75" s="11"/>
      <c r="P75" s="11"/>
      <c r="Q75" s="11">
        <f t="shared" si="2"/>
        <v>86.04</v>
      </c>
      <c r="R75" s="51" t="s">
        <v>438</v>
      </c>
      <c r="S75" s="38"/>
      <c r="T75" s="38"/>
      <c r="U75"/>
    </row>
    <row r="76" spans="1:21" ht="64.150000000000006" customHeight="1">
      <c r="A76" s="3">
        <v>26</v>
      </c>
      <c r="B76" s="11" t="s">
        <v>193</v>
      </c>
      <c r="C76" s="11">
        <v>22051139</v>
      </c>
      <c r="D76" s="11" t="s">
        <v>149</v>
      </c>
      <c r="E76" s="11" t="s">
        <v>154</v>
      </c>
      <c r="F76" s="11"/>
      <c r="G76" s="12"/>
      <c r="H76" s="12"/>
      <c r="I76" s="12"/>
      <c r="J76" s="12"/>
      <c r="K76" s="12"/>
      <c r="L76" s="11"/>
      <c r="M76" s="11"/>
      <c r="N76" s="11">
        <v>85.7</v>
      </c>
      <c r="O76" s="11"/>
      <c r="P76" s="11"/>
      <c r="Q76" s="11">
        <f t="shared" si="2"/>
        <v>85.7</v>
      </c>
      <c r="R76" s="51" t="s">
        <v>439</v>
      </c>
      <c r="S76" s="38"/>
      <c r="T76" s="38"/>
      <c r="U76"/>
    </row>
    <row r="77" spans="1:21" ht="64.150000000000006" customHeight="1">
      <c r="A77" s="3">
        <v>27</v>
      </c>
      <c r="B77" s="11" t="s">
        <v>194</v>
      </c>
      <c r="C77" s="11">
        <v>22051184</v>
      </c>
      <c r="D77" s="11" t="s">
        <v>149</v>
      </c>
      <c r="E77" s="11" t="s">
        <v>154</v>
      </c>
      <c r="F77" s="11"/>
      <c r="G77" s="12"/>
      <c r="H77" s="12"/>
      <c r="I77" s="12"/>
      <c r="J77" s="12"/>
      <c r="K77" s="12"/>
      <c r="L77" s="11"/>
      <c r="M77" s="11"/>
      <c r="N77" s="11">
        <v>85.7</v>
      </c>
      <c r="O77" s="11"/>
      <c r="P77" s="11"/>
      <c r="Q77" s="11">
        <f t="shared" si="2"/>
        <v>85.7</v>
      </c>
      <c r="R77" s="51" t="s">
        <v>440</v>
      </c>
      <c r="S77" s="38"/>
      <c r="T77" s="38"/>
      <c r="U77"/>
    </row>
    <row r="78" spans="1:21" ht="64.150000000000006" customHeight="1">
      <c r="A78" s="3">
        <v>28</v>
      </c>
      <c r="B78" s="11" t="s">
        <v>195</v>
      </c>
      <c r="C78" s="11">
        <v>22051187</v>
      </c>
      <c r="D78" s="11" t="s">
        <v>149</v>
      </c>
      <c r="E78" s="11" t="s">
        <v>154</v>
      </c>
      <c r="F78" s="11"/>
      <c r="G78" s="12"/>
      <c r="H78" s="12"/>
      <c r="I78" s="12"/>
      <c r="J78" s="12"/>
      <c r="K78" s="12"/>
      <c r="L78" s="11"/>
      <c r="M78" s="11"/>
      <c r="N78" s="11">
        <v>85.63</v>
      </c>
      <c r="O78" s="11"/>
      <c r="P78" s="11"/>
      <c r="Q78" s="11">
        <v>85.63</v>
      </c>
      <c r="R78" s="51" t="s">
        <v>441</v>
      </c>
      <c r="S78" s="38"/>
      <c r="T78" s="38"/>
      <c r="U78"/>
    </row>
    <row r="79" spans="1:21" ht="64.150000000000006" customHeight="1">
      <c r="A79" s="3">
        <v>29</v>
      </c>
      <c r="B79" s="11" t="s">
        <v>196</v>
      </c>
      <c r="C79" s="11">
        <v>22051029</v>
      </c>
      <c r="D79" s="11" t="s">
        <v>149</v>
      </c>
      <c r="E79" s="11" t="s">
        <v>154</v>
      </c>
      <c r="F79" s="11"/>
      <c r="G79" s="12"/>
      <c r="H79" s="12"/>
      <c r="I79" s="12"/>
      <c r="J79" s="12"/>
      <c r="K79" s="12"/>
      <c r="L79" s="11"/>
      <c r="M79" s="11"/>
      <c r="N79" s="11">
        <v>85.6</v>
      </c>
      <c r="O79" s="11"/>
      <c r="P79" s="11"/>
      <c r="Q79" s="11">
        <f t="shared" ref="Q79:Q99" si="3">SUM(N79,O79,P79)</f>
        <v>85.6</v>
      </c>
      <c r="R79" s="51" t="s">
        <v>442</v>
      </c>
      <c r="S79" s="38"/>
      <c r="T79" s="38"/>
      <c r="U79"/>
    </row>
    <row r="80" spans="1:21" ht="64.150000000000006" customHeight="1">
      <c r="A80" s="3">
        <v>30</v>
      </c>
      <c r="B80" s="11" t="s">
        <v>197</v>
      </c>
      <c r="C80" s="11">
        <v>22051128</v>
      </c>
      <c r="D80" s="11" t="s">
        <v>149</v>
      </c>
      <c r="E80" s="11" t="s">
        <v>154</v>
      </c>
      <c r="F80" s="11"/>
      <c r="G80" s="12"/>
      <c r="H80" s="12"/>
      <c r="I80" s="12"/>
      <c r="J80" s="12"/>
      <c r="K80" s="12"/>
      <c r="L80" s="11"/>
      <c r="M80" s="11"/>
      <c r="N80" s="11">
        <v>85.42</v>
      </c>
      <c r="O80" s="11"/>
      <c r="P80" s="11"/>
      <c r="Q80" s="11">
        <f t="shared" si="3"/>
        <v>85.42</v>
      </c>
      <c r="R80" s="51" t="s">
        <v>443</v>
      </c>
      <c r="S80" s="38"/>
      <c r="T80" s="38"/>
      <c r="U80"/>
    </row>
    <row r="81" spans="1:21" ht="64.150000000000006" customHeight="1">
      <c r="A81" s="3">
        <v>31</v>
      </c>
      <c r="B81" s="11" t="s">
        <v>198</v>
      </c>
      <c r="C81" s="11">
        <v>22051005</v>
      </c>
      <c r="D81" s="11" t="s">
        <v>149</v>
      </c>
      <c r="E81" s="11" t="s">
        <v>154</v>
      </c>
      <c r="F81" s="11"/>
      <c r="G81" s="12"/>
      <c r="H81" s="12"/>
      <c r="I81" s="12"/>
      <c r="J81" s="12"/>
      <c r="K81" s="12"/>
      <c r="L81" s="11"/>
      <c r="M81" s="11"/>
      <c r="N81" s="11">
        <v>85.29</v>
      </c>
      <c r="O81" s="11"/>
      <c r="P81" s="11"/>
      <c r="Q81" s="11">
        <f t="shared" si="3"/>
        <v>85.29</v>
      </c>
      <c r="R81" s="51" t="s">
        <v>444</v>
      </c>
      <c r="S81" s="38"/>
      <c r="T81" s="38"/>
      <c r="U81"/>
    </row>
    <row r="82" spans="1:21" ht="64.150000000000006" customHeight="1">
      <c r="A82" s="3">
        <v>32</v>
      </c>
      <c r="B82" s="11" t="s">
        <v>199</v>
      </c>
      <c r="C82" s="11">
        <v>22051131</v>
      </c>
      <c r="D82" s="11" t="s">
        <v>149</v>
      </c>
      <c r="E82" s="11" t="s">
        <v>154</v>
      </c>
      <c r="F82" s="11"/>
      <c r="G82" s="12"/>
      <c r="H82" s="12"/>
      <c r="I82" s="12"/>
      <c r="J82" s="12"/>
      <c r="K82" s="12"/>
      <c r="L82" s="11"/>
      <c r="M82" s="11"/>
      <c r="N82" s="11">
        <v>85.2</v>
      </c>
      <c r="O82" s="11"/>
      <c r="P82" s="11"/>
      <c r="Q82" s="11">
        <f t="shared" si="3"/>
        <v>85.2</v>
      </c>
      <c r="R82" s="51" t="s">
        <v>445</v>
      </c>
      <c r="S82" s="38"/>
      <c r="T82" s="38"/>
      <c r="U82"/>
    </row>
    <row r="83" spans="1:21" ht="64.150000000000006" customHeight="1">
      <c r="A83" s="3">
        <v>33</v>
      </c>
      <c r="B83" s="11" t="s">
        <v>200</v>
      </c>
      <c r="C83" s="11">
        <v>22051190</v>
      </c>
      <c r="D83" s="11" t="s">
        <v>149</v>
      </c>
      <c r="E83" s="11" t="s">
        <v>154</v>
      </c>
      <c r="F83" s="11"/>
      <c r="G83" s="12"/>
      <c r="H83" s="12"/>
      <c r="I83" s="12"/>
      <c r="J83" s="12"/>
      <c r="K83" s="12"/>
      <c r="L83" s="11"/>
      <c r="M83" s="11" t="s">
        <v>201</v>
      </c>
      <c r="N83" s="11">
        <v>85</v>
      </c>
      <c r="O83" s="11"/>
      <c r="P83" s="11">
        <v>0.2</v>
      </c>
      <c r="Q83" s="11">
        <f t="shared" si="3"/>
        <v>85.2</v>
      </c>
      <c r="R83" s="51" t="s">
        <v>446</v>
      </c>
      <c r="S83" s="38"/>
      <c r="T83" s="38"/>
      <c r="U83"/>
    </row>
    <row r="84" spans="1:21" ht="64.150000000000006" customHeight="1">
      <c r="A84" s="3">
        <v>34</v>
      </c>
      <c r="B84" s="11" t="s">
        <v>202</v>
      </c>
      <c r="C84" s="11">
        <v>22051209</v>
      </c>
      <c r="D84" s="11" t="s">
        <v>149</v>
      </c>
      <c r="E84" s="11" t="s">
        <v>154</v>
      </c>
      <c r="F84" s="11"/>
      <c r="G84" s="12"/>
      <c r="H84" s="12"/>
      <c r="I84" s="12"/>
      <c r="J84" s="12"/>
      <c r="K84" s="12"/>
      <c r="L84" s="11"/>
      <c r="M84" s="11"/>
      <c r="N84" s="11">
        <v>85.04</v>
      </c>
      <c r="O84" s="11"/>
      <c r="P84" s="11"/>
      <c r="Q84" s="11">
        <f t="shared" si="3"/>
        <v>85.04</v>
      </c>
      <c r="R84" s="51" t="s">
        <v>447</v>
      </c>
      <c r="S84" s="38"/>
      <c r="T84" s="38"/>
      <c r="U84"/>
    </row>
    <row r="85" spans="1:21" ht="64.150000000000006" customHeight="1">
      <c r="A85" s="3">
        <v>35</v>
      </c>
      <c r="B85" s="11" t="s">
        <v>203</v>
      </c>
      <c r="C85" s="11">
        <v>22051196</v>
      </c>
      <c r="D85" s="11" t="s">
        <v>149</v>
      </c>
      <c r="E85" s="11" t="s">
        <v>154</v>
      </c>
      <c r="F85" s="11"/>
      <c r="G85" s="12"/>
      <c r="H85" s="12"/>
      <c r="I85" s="12"/>
      <c r="J85" s="12"/>
      <c r="K85" s="12"/>
      <c r="L85" s="11"/>
      <c r="M85" s="11" t="s">
        <v>204</v>
      </c>
      <c r="N85" s="11">
        <v>83.8</v>
      </c>
      <c r="O85" s="11"/>
      <c r="P85" s="11">
        <v>0.9</v>
      </c>
      <c r="Q85" s="11">
        <f t="shared" si="3"/>
        <v>84.7</v>
      </c>
      <c r="R85" s="51" t="s">
        <v>448</v>
      </c>
      <c r="S85" s="38"/>
      <c r="T85" s="38"/>
      <c r="U85"/>
    </row>
    <row r="86" spans="1:21" ht="64.150000000000006" customHeight="1">
      <c r="A86" s="3">
        <v>36</v>
      </c>
      <c r="B86" s="11" t="s">
        <v>205</v>
      </c>
      <c r="C86" s="11">
        <v>22051023</v>
      </c>
      <c r="D86" s="11" t="s">
        <v>149</v>
      </c>
      <c r="E86" s="11" t="s">
        <v>154</v>
      </c>
      <c r="F86" s="11"/>
      <c r="G86" s="12"/>
      <c r="H86" s="12"/>
      <c r="I86" s="12"/>
      <c r="J86" s="12"/>
      <c r="K86" s="12"/>
      <c r="L86" s="11"/>
      <c r="M86" s="11"/>
      <c r="N86" s="11">
        <v>84.63</v>
      </c>
      <c r="O86" s="11"/>
      <c r="P86" s="11"/>
      <c r="Q86" s="11">
        <f t="shared" si="3"/>
        <v>84.63</v>
      </c>
      <c r="R86" s="51" t="s">
        <v>449</v>
      </c>
      <c r="S86" s="38"/>
      <c r="T86" s="38"/>
      <c r="U86"/>
    </row>
    <row r="87" spans="1:21" ht="64.150000000000006" customHeight="1">
      <c r="A87" s="3">
        <v>37</v>
      </c>
      <c r="B87" s="11" t="s">
        <v>206</v>
      </c>
      <c r="C87" s="11">
        <v>22051115</v>
      </c>
      <c r="D87" s="11" t="s">
        <v>149</v>
      </c>
      <c r="E87" s="11" t="s">
        <v>21</v>
      </c>
      <c r="F87" s="11"/>
      <c r="G87" s="12"/>
      <c r="H87" s="12"/>
      <c r="I87" s="12"/>
      <c r="J87" s="12"/>
      <c r="K87" s="12"/>
      <c r="L87" s="11"/>
      <c r="M87" s="11"/>
      <c r="N87" s="11">
        <v>84.44</v>
      </c>
      <c r="O87" s="11"/>
      <c r="P87" s="11"/>
      <c r="Q87" s="11">
        <f t="shared" si="3"/>
        <v>84.44</v>
      </c>
      <c r="R87" s="51" t="s">
        <v>450</v>
      </c>
      <c r="S87" s="38"/>
      <c r="T87" s="38"/>
      <c r="U87"/>
    </row>
    <row r="88" spans="1:21" ht="64.150000000000006" customHeight="1">
      <c r="A88" s="3">
        <v>38</v>
      </c>
      <c r="B88" s="11" t="s">
        <v>207</v>
      </c>
      <c r="C88" s="11">
        <v>22051208</v>
      </c>
      <c r="D88" s="11" t="s">
        <v>149</v>
      </c>
      <c r="E88" s="11" t="s">
        <v>154</v>
      </c>
      <c r="F88" s="11"/>
      <c r="G88" s="12"/>
      <c r="H88" s="12"/>
      <c r="I88" s="12"/>
      <c r="J88" s="12"/>
      <c r="K88" s="12"/>
      <c r="L88" s="11"/>
      <c r="M88" s="11"/>
      <c r="N88" s="11">
        <v>84.43</v>
      </c>
      <c r="O88" s="11"/>
      <c r="P88" s="11"/>
      <c r="Q88" s="11">
        <f t="shared" si="3"/>
        <v>84.43</v>
      </c>
      <c r="R88" s="51" t="s">
        <v>451</v>
      </c>
      <c r="S88" s="38"/>
      <c r="T88" s="38"/>
      <c r="U88"/>
    </row>
    <row r="89" spans="1:21" ht="64.150000000000006" customHeight="1">
      <c r="A89" s="3">
        <v>39</v>
      </c>
      <c r="B89" s="11" t="s">
        <v>208</v>
      </c>
      <c r="C89" s="11">
        <v>22051219</v>
      </c>
      <c r="D89" s="11" t="s">
        <v>149</v>
      </c>
      <c r="E89" s="11" t="s">
        <v>154</v>
      </c>
      <c r="F89" s="11"/>
      <c r="G89" s="12"/>
      <c r="H89" s="12"/>
      <c r="I89" s="12"/>
      <c r="J89" s="12"/>
      <c r="K89" s="12"/>
      <c r="L89" s="11"/>
      <c r="M89" s="11"/>
      <c r="N89" s="11">
        <v>84.12</v>
      </c>
      <c r="O89" s="11"/>
      <c r="P89" s="11"/>
      <c r="Q89" s="11">
        <f t="shared" si="3"/>
        <v>84.12</v>
      </c>
      <c r="R89" s="51" t="s">
        <v>452</v>
      </c>
      <c r="S89" s="38"/>
      <c r="T89" s="38"/>
      <c r="U89"/>
    </row>
    <row r="90" spans="1:21" ht="64.150000000000006" customHeight="1">
      <c r="A90" s="3">
        <v>40</v>
      </c>
      <c r="B90" s="11" t="s">
        <v>209</v>
      </c>
      <c r="C90" s="11">
        <v>22051084</v>
      </c>
      <c r="D90" s="11" t="s">
        <v>149</v>
      </c>
      <c r="E90" s="11" t="s">
        <v>154</v>
      </c>
      <c r="F90" s="11"/>
      <c r="G90" s="12"/>
      <c r="H90" s="12"/>
      <c r="I90" s="12"/>
      <c r="J90" s="12"/>
      <c r="K90" s="12"/>
      <c r="L90" s="11"/>
      <c r="M90" s="11"/>
      <c r="N90" s="11">
        <v>84.04</v>
      </c>
      <c r="O90" s="11"/>
      <c r="P90" s="11"/>
      <c r="Q90" s="11">
        <f t="shared" si="3"/>
        <v>84.04</v>
      </c>
      <c r="R90" s="51" t="s">
        <v>453</v>
      </c>
      <c r="S90" s="38"/>
      <c r="T90" s="38"/>
      <c r="U90"/>
    </row>
    <row r="91" spans="1:21" ht="64.150000000000006" customHeight="1">
      <c r="A91" s="3">
        <v>41</v>
      </c>
      <c r="B91" s="11" t="s">
        <v>210</v>
      </c>
      <c r="C91" s="11">
        <v>22051174</v>
      </c>
      <c r="D91" s="11" t="s">
        <v>149</v>
      </c>
      <c r="E91" s="11" t="s">
        <v>154</v>
      </c>
      <c r="F91" s="11"/>
      <c r="G91" s="12"/>
      <c r="H91" s="12"/>
      <c r="I91" s="12"/>
      <c r="J91" s="12"/>
      <c r="K91" s="12"/>
      <c r="L91" s="11"/>
      <c r="M91" s="11"/>
      <c r="N91" s="11">
        <v>84.04</v>
      </c>
      <c r="O91" s="11"/>
      <c r="P91" s="11"/>
      <c r="Q91" s="11">
        <f t="shared" si="3"/>
        <v>84.04</v>
      </c>
      <c r="R91" s="51" t="s">
        <v>454</v>
      </c>
      <c r="S91" s="38"/>
      <c r="T91" s="38"/>
      <c r="U91"/>
    </row>
    <row r="92" spans="1:21" ht="64.150000000000006" customHeight="1">
      <c r="A92" s="3">
        <v>42</v>
      </c>
      <c r="B92" s="11" t="s">
        <v>211</v>
      </c>
      <c r="C92" s="11">
        <v>22051002</v>
      </c>
      <c r="D92" s="11" t="s">
        <v>149</v>
      </c>
      <c r="E92" s="11" t="s">
        <v>154</v>
      </c>
      <c r="F92" s="11"/>
      <c r="G92" s="12"/>
      <c r="H92" s="12"/>
      <c r="I92" s="12"/>
      <c r="J92" s="12"/>
      <c r="K92" s="12"/>
      <c r="L92" s="11"/>
      <c r="M92" s="11"/>
      <c r="N92" s="11">
        <v>83.88</v>
      </c>
      <c r="O92" s="11"/>
      <c r="P92" s="11"/>
      <c r="Q92" s="11">
        <f t="shared" si="3"/>
        <v>83.88</v>
      </c>
      <c r="R92" s="51" t="s">
        <v>455</v>
      </c>
      <c r="S92" s="38"/>
      <c r="T92" s="38"/>
      <c r="U92"/>
    </row>
    <row r="93" spans="1:21" ht="64.150000000000006" customHeight="1">
      <c r="A93" s="3">
        <v>43</v>
      </c>
      <c r="B93" s="11" t="s">
        <v>212</v>
      </c>
      <c r="C93" s="11">
        <v>22051109</v>
      </c>
      <c r="D93" s="11" t="s">
        <v>149</v>
      </c>
      <c r="E93" s="11" t="s">
        <v>21</v>
      </c>
      <c r="F93" s="11"/>
      <c r="G93" s="12"/>
      <c r="H93" s="12"/>
      <c r="I93" s="12"/>
      <c r="J93" s="12"/>
      <c r="K93" s="12"/>
      <c r="L93" s="11"/>
      <c r="M93" s="11"/>
      <c r="N93" s="11">
        <v>83.74</v>
      </c>
      <c r="O93" s="11"/>
      <c r="P93" s="11"/>
      <c r="Q93" s="11">
        <f t="shared" si="3"/>
        <v>83.74</v>
      </c>
      <c r="R93" s="51" t="s">
        <v>456</v>
      </c>
      <c r="S93" s="38"/>
      <c r="T93" s="38"/>
      <c r="U93"/>
    </row>
    <row r="94" spans="1:21" ht="64.150000000000006" customHeight="1">
      <c r="A94" s="3">
        <v>44</v>
      </c>
      <c r="B94" s="11" t="s">
        <v>213</v>
      </c>
      <c r="C94" s="11">
        <v>22051176</v>
      </c>
      <c r="D94" s="11" t="s">
        <v>149</v>
      </c>
      <c r="E94" s="11" t="s">
        <v>154</v>
      </c>
      <c r="F94" s="11"/>
      <c r="G94" s="12"/>
      <c r="H94" s="12"/>
      <c r="I94" s="12"/>
      <c r="J94" s="12"/>
      <c r="K94" s="12"/>
      <c r="L94" s="11"/>
      <c r="M94" s="11"/>
      <c r="N94" s="11">
        <v>83.32</v>
      </c>
      <c r="O94" s="11"/>
      <c r="P94" s="11"/>
      <c r="Q94" s="11">
        <f t="shared" si="3"/>
        <v>83.32</v>
      </c>
      <c r="R94" s="51" t="s">
        <v>457</v>
      </c>
      <c r="S94" s="38"/>
      <c r="T94" s="38"/>
      <c r="U94"/>
    </row>
    <row r="95" spans="1:21" ht="64.150000000000006" customHeight="1">
      <c r="A95" s="3">
        <v>45</v>
      </c>
      <c r="B95" s="11" t="s">
        <v>214</v>
      </c>
      <c r="C95" s="11">
        <v>22051007</v>
      </c>
      <c r="D95" s="11" t="s">
        <v>149</v>
      </c>
      <c r="E95" s="11" t="s">
        <v>154</v>
      </c>
      <c r="F95" s="11"/>
      <c r="G95" s="12"/>
      <c r="H95" s="12"/>
      <c r="I95" s="12"/>
      <c r="J95" s="12"/>
      <c r="K95" s="12"/>
      <c r="L95" s="11"/>
      <c r="M95" s="11"/>
      <c r="N95" s="11">
        <v>82.96</v>
      </c>
      <c r="O95" s="11"/>
      <c r="P95" s="11"/>
      <c r="Q95" s="11">
        <f t="shared" si="3"/>
        <v>82.96</v>
      </c>
      <c r="R95" s="51" t="s">
        <v>458</v>
      </c>
      <c r="S95" s="38"/>
      <c r="T95" s="38"/>
      <c r="U95"/>
    </row>
    <row r="96" spans="1:21" ht="64.150000000000006" customHeight="1">
      <c r="A96" s="3">
        <v>46</v>
      </c>
      <c r="B96" s="11" t="s">
        <v>215</v>
      </c>
      <c r="C96" s="11">
        <v>22051036</v>
      </c>
      <c r="D96" s="11" t="s">
        <v>149</v>
      </c>
      <c r="E96" s="11" t="s">
        <v>154</v>
      </c>
      <c r="F96" s="11"/>
      <c r="G96" s="12"/>
      <c r="H96" s="12"/>
      <c r="I96" s="12"/>
      <c r="J96" s="12"/>
      <c r="K96" s="12"/>
      <c r="L96" s="11"/>
      <c r="M96" s="11"/>
      <c r="N96" s="11">
        <v>82.5</v>
      </c>
      <c r="O96" s="11"/>
      <c r="P96" s="11"/>
      <c r="Q96" s="11">
        <f t="shared" si="3"/>
        <v>82.5</v>
      </c>
      <c r="R96" s="51" t="s">
        <v>459</v>
      </c>
      <c r="S96" s="38"/>
      <c r="T96" s="38"/>
      <c r="U96"/>
    </row>
    <row r="97" spans="1:21" ht="64.150000000000006" customHeight="1">
      <c r="A97" s="3">
        <v>47</v>
      </c>
      <c r="B97" s="11" t="s">
        <v>216</v>
      </c>
      <c r="C97" s="11">
        <v>22051014</v>
      </c>
      <c r="D97" s="11" t="s">
        <v>149</v>
      </c>
      <c r="E97" s="11" t="s">
        <v>154</v>
      </c>
      <c r="F97" s="11"/>
      <c r="G97" s="12"/>
      <c r="H97" s="12"/>
      <c r="I97" s="12"/>
      <c r="J97" s="12"/>
      <c r="K97" s="12"/>
      <c r="L97" s="11"/>
      <c r="M97" s="11"/>
      <c r="N97" s="11">
        <v>82.41</v>
      </c>
      <c r="O97" s="11"/>
      <c r="P97" s="11"/>
      <c r="Q97" s="11">
        <f t="shared" si="3"/>
        <v>82.41</v>
      </c>
      <c r="R97" s="51" t="s">
        <v>460</v>
      </c>
      <c r="S97" s="38"/>
      <c r="T97" s="38"/>
      <c r="U97"/>
    </row>
    <row r="98" spans="1:21" ht="64.150000000000006" customHeight="1">
      <c r="A98" s="3">
        <v>48</v>
      </c>
      <c r="B98" s="11" t="s">
        <v>217</v>
      </c>
      <c r="C98" s="11">
        <v>22051173</v>
      </c>
      <c r="D98" s="11" t="s">
        <v>149</v>
      </c>
      <c r="E98" s="11" t="s">
        <v>21</v>
      </c>
      <c r="F98" s="11"/>
      <c r="G98" s="12"/>
      <c r="H98" s="12"/>
      <c r="I98" s="12"/>
      <c r="J98" s="12"/>
      <c r="K98" s="12"/>
      <c r="L98" s="11" t="s">
        <v>218</v>
      </c>
      <c r="M98" s="11"/>
      <c r="N98" s="11">
        <v>81.790000000000006</v>
      </c>
      <c r="O98" s="11"/>
      <c r="P98" s="11"/>
      <c r="Q98" s="11">
        <f t="shared" si="3"/>
        <v>81.790000000000006</v>
      </c>
      <c r="R98" s="51" t="s">
        <v>461</v>
      </c>
      <c r="S98" s="38"/>
      <c r="T98" s="38"/>
      <c r="U98"/>
    </row>
    <row r="99" spans="1:21" ht="64.150000000000006" customHeight="1">
      <c r="A99" s="3">
        <v>49</v>
      </c>
      <c r="B99" s="11" t="s">
        <v>219</v>
      </c>
      <c r="C99" s="11">
        <v>22051212</v>
      </c>
      <c r="D99" s="11" t="s">
        <v>149</v>
      </c>
      <c r="E99" s="11" t="s">
        <v>154</v>
      </c>
      <c r="F99" s="11"/>
      <c r="G99" s="12"/>
      <c r="H99" s="12"/>
      <c r="I99" s="12"/>
      <c r="J99" s="12"/>
      <c r="K99" s="12"/>
      <c r="L99" s="11"/>
      <c r="M99" s="11"/>
      <c r="N99" s="11">
        <v>81.48</v>
      </c>
      <c r="O99" s="11"/>
      <c r="P99" s="11"/>
      <c r="Q99" s="11">
        <f t="shared" si="3"/>
        <v>81.48</v>
      </c>
      <c r="R99" s="51" t="s">
        <v>462</v>
      </c>
      <c r="S99" s="38"/>
      <c r="T99" s="38"/>
      <c r="U99"/>
    </row>
    <row r="100" spans="1:21" ht="64.150000000000006" customHeight="1">
      <c r="A100" s="3">
        <v>50</v>
      </c>
      <c r="B100" s="3" t="s">
        <v>798</v>
      </c>
      <c r="C100" s="3">
        <v>22051089</v>
      </c>
      <c r="D100" s="3" t="s">
        <v>149</v>
      </c>
      <c r="E100" s="3" t="s">
        <v>26</v>
      </c>
      <c r="F100" s="3"/>
      <c r="G100" s="5"/>
      <c r="H100" s="3"/>
      <c r="I100" s="3"/>
      <c r="J100" s="3"/>
      <c r="K100" s="3"/>
      <c r="L100" s="3"/>
      <c r="M100" s="13"/>
      <c r="N100" s="3"/>
      <c r="O100" s="3"/>
      <c r="P100" s="3"/>
      <c r="Q100" s="3" t="s">
        <v>1446</v>
      </c>
      <c r="R100" s="51"/>
      <c r="S100" s="38"/>
      <c r="T100" s="38"/>
      <c r="U100"/>
    </row>
    <row r="101" spans="1:21" ht="64.150000000000006" customHeight="1">
      <c r="A101" s="3">
        <v>51</v>
      </c>
      <c r="B101" s="3" t="s">
        <v>799</v>
      </c>
      <c r="C101" s="3">
        <v>22051167</v>
      </c>
      <c r="D101" s="3" t="s">
        <v>149</v>
      </c>
      <c r="E101" s="3" t="s">
        <v>154</v>
      </c>
      <c r="F101" s="3"/>
      <c r="G101" s="5"/>
      <c r="H101" s="3"/>
      <c r="I101" s="3"/>
      <c r="J101" s="3"/>
      <c r="K101" s="3"/>
      <c r="L101" s="3"/>
      <c r="M101" s="13"/>
      <c r="N101" s="3"/>
      <c r="O101" s="3"/>
      <c r="P101" s="3"/>
      <c r="Q101" s="3" t="s">
        <v>1447</v>
      </c>
      <c r="R101" s="51"/>
      <c r="S101" s="38"/>
      <c r="T101" s="38"/>
      <c r="U101"/>
    </row>
    <row r="102" spans="1:21" ht="64.150000000000006" customHeight="1">
      <c r="A102" s="3">
        <v>52</v>
      </c>
      <c r="B102" s="3" t="s">
        <v>800</v>
      </c>
      <c r="C102" s="3">
        <v>22051215</v>
      </c>
      <c r="D102" s="3" t="s">
        <v>149</v>
      </c>
      <c r="E102" s="3" t="s">
        <v>154</v>
      </c>
      <c r="F102" s="3"/>
      <c r="G102" s="5"/>
      <c r="H102" s="3"/>
      <c r="I102" s="3"/>
      <c r="J102" s="3"/>
      <c r="K102" s="3"/>
      <c r="L102" s="3"/>
      <c r="M102" s="13"/>
      <c r="N102" s="3"/>
      <c r="O102" s="3"/>
      <c r="P102" s="3"/>
      <c r="Q102" s="3" t="s">
        <v>1448</v>
      </c>
      <c r="R102" s="51"/>
      <c r="S102" s="38"/>
      <c r="T102" s="38"/>
      <c r="U102"/>
    </row>
    <row r="103" spans="1:21" ht="64.150000000000006" customHeight="1">
      <c r="A103" s="3">
        <v>1</v>
      </c>
      <c r="B103" s="3" t="s">
        <v>220</v>
      </c>
      <c r="C103" s="3">
        <v>22051098</v>
      </c>
      <c r="D103" s="3" t="s">
        <v>221</v>
      </c>
      <c r="E103" s="3" t="s">
        <v>33</v>
      </c>
      <c r="F103" s="3" t="s">
        <v>22</v>
      </c>
      <c r="G103" s="5"/>
      <c r="H103" s="3"/>
      <c r="I103" s="3"/>
      <c r="J103" s="3"/>
      <c r="K103" s="3" t="s">
        <v>222</v>
      </c>
      <c r="L103" s="3"/>
      <c r="M103" s="13" t="s">
        <v>223</v>
      </c>
      <c r="N103" s="3">
        <v>90.54</v>
      </c>
      <c r="O103" s="3">
        <v>1.2</v>
      </c>
      <c r="P103" s="3">
        <v>2</v>
      </c>
      <c r="Q103" s="3">
        <v>93.74</v>
      </c>
      <c r="R103" s="51" t="s">
        <v>1412</v>
      </c>
      <c r="S103" s="38" t="s">
        <v>1457</v>
      </c>
      <c r="T103" s="38" t="s">
        <v>1457</v>
      </c>
      <c r="U103"/>
    </row>
    <row r="104" spans="1:21" ht="64.150000000000006" customHeight="1">
      <c r="A104" s="3">
        <v>2</v>
      </c>
      <c r="B104" s="3" t="s">
        <v>225</v>
      </c>
      <c r="C104" s="3">
        <v>22051172</v>
      </c>
      <c r="D104" s="3" t="s">
        <v>221</v>
      </c>
      <c r="E104" s="3" t="s">
        <v>21</v>
      </c>
      <c r="F104" s="3" t="s">
        <v>22</v>
      </c>
      <c r="G104" s="5"/>
      <c r="H104" s="3"/>
      <c r="I104" s="3"/>
      <c r="J104" s="3"/>
      <c r="K104" s="3"/>
      <c r="L104" s="3"/>
      <c r="M104" s="13" t="s">
        <v>226</v>
      </c>
      <c r="N104" s="3">
        <v>90</v>
      </c>
      <c r="O104" s="3"/>
      <c r="P104" s="3">
        <v>2</v>
      </c>
      <c r="Q104" s="3">
        <v>92</v>
      </c>
      <c r="R104" s="51" t="s">
        <v>387</v>
      </c>
      <c r="S104" s="38" t="s">
        <v>1457</v>
      </c>
      <c r="T104" s="38" t="s">
        <v>1457</v>
      </c>
      <c r="U104"/>
    </row>
    <row r="105" spans="1:21" ht="64.150000000000006" customHeight="1">
      <c r="A105" s="3">
        <v>3</v>
      </c>
      <c r="B105" s="3" t="s">
        <v>227</v>
      </c>
      <c r="C105" s="3">
        <v>22051160</v>
      </c>
      <c r="D105" s="3" t="s">
        <v>221</v>
      </c>
      <c r="E105" s="3" t="s">
        <v>21</v>
      </c>
      <c r="F105" s="3" t="s">
        <v>22</v>
      </c>
      <c r="G105" s="5"/>
      <c r="H105" s="3"/>
      <c r="I105" s="3"/>
      <c r="J105" s="3"/>
      <c r="K105" s="3"/>
      <c r="L105" s="3"/>
      <c r="M105" s="13" t="s">
        <v>228</v>
      </c>
      <c r="N105" s="3">
        <v>90.44</v>
      </c>
      <c r="O105" s="3"/>
      <c r="P105" s="3">
        <v>1</v>
      </c>
      <c r="Q105" s="3">
        <v>91.44</v>
      </c>
      <c r="R105" s="51" t="s">
        <v>392</v>
      </c>
      <c r="S105" s="38" t="s">
        <v>1457</v>
      </c>
      <c r="T105" s="38" t="s">
        <v>1457</v>
      </c>
      <c r="U105"/>
    </row>
    <row r="106" spans="1:21" ht="64.150000000000006" customHeight="1">
      <c r="A106" s="3">
        <v>4</v>
      </c>
      <c r="B106" s="3" t="s">
        <v>229</v>
      </c>
      <c r="C106" s="3">
        <v>22051120</v>
      </c>
      <c r="D106" s="3" t="s">
        <v>221</v>
      </c>
      <c r="E106" s="3" t="s">
        <v>33</v>
      </c>
      <c r="F106" s="3" t="s">
        <v>230</v>
      </c>
      <c r="G106" s="5"/>
      <c r="H106" s="3"/>
      <c r="I106" s="3"/>
      <c r="J106" s="3"/>
      <c r="K106" s="3"/>
      <c r="L106" s="3"/>
      <c r="M106" s="13" t="s">
        <v>231</v>
      </c>
      <c r="N106" s="3">
        <v>88.12</v>
      </c>
      <c r="O106" s="3">
        <v>3</v>
      </c>
      <c r="P106" s="3">
        <v>0.3</v>
      </c>
      <c r="Q106" s="3">
        <v>91.42</v>
      </c>
      <c r="R106" s="51" t="s">
        <v>394</v>
      </c>
      <c r="S106" s="38" t="s">
        <v>1457</v>
      </c>
      <c r="T106" s="38" t="s">
        <v>1457</v>
      </c>
      <c r="U106"/>
    </row>
    <row r="107" spans="1:21" ht="64.150000000000006" customHeight="1">
      <c r="A107" s="3">
        <v>5</v>
      </c>
      <c r="B107" s="3" t="s">
        <v>232</v>
      </c>
      <c r="C107" s="3" t="s">
        <v>233</v>
      </c>
      <c r="D107" s="3" t="s">
        <v>221</v>
      </c>
      <c r="E107" s="3" t="s">
        <v>21</v>
      </c>
      <c r="F107" s="3"/>
      <c r="G107" s="5"/>
      <c r="H107" s="3"/>
      <c r="I107" s="3"/>
      <c r="J107" s="3"/>
      <c r="K107" s="3"/>
      <c r="L107" s="3"/>
      <c r="M107" s="13"/>
      <c r="N107" s="3">
        <v>89.95</v>
      </c>
      <c r="O107" s="3"/>
      <c r="P107" s="3"/>
      <c r="Q107" s="3">
        <v>89.95</v>
      </c>
      <c r="R107" s="51" t="s">
        <v>397</v>
      </c>
      <c r="S107" s="38" t="s">
        <v>1457</v>
      </c>
      <c r="T107" s="38" t="s">
        <v>1457</v>
      </c>
      <c r="U107"/>
    </row>
    <row r="108" spans="1:21" ht="64.150000000000006" customHeight="1">
      <c r="A108" s="3">
        <v>6</v>
      </c>
      <c r="B108" s="3" t="s">
        <v>234</v>
      </c>
      <c r="C108" s="3">
        <v>22051104</v>
      </c>
      <c r="D108" s="3" t="s">
        <v>221</v>
      </c>
      <c r="E108" s="3" t="s">
        <v>21</v>
      </c>
      <c r="F108" s="3" t="s">
        <v>22</v>
      </c>
      <c r="G108" s="5"/>
      <c r="H108" s="3"/>
      <c r="I108" s="3"/>
      <c r="J108" s="3"/>
      <c r="K108" s="3" t="s">
        <v>235</v>
      </c>
      <c r="L108" s="3"/>
      <c r="M108" s="13" t="s">
        <v>236</v>
      </c>
      <c r="N108" s="3">
        <v>87.625</v>
      </c>
      <c r="O108" s="3">
        <v>0.16</v>
      </c>
      <c r="P108" s="3">
        <v>2</v>
      </c>
      <c r="Q108" s="3">
        <v>89.784999999999997</v>
      </c>
      <c r="R108" s="51" t="s">
        <v>401</v>
      </c>
      <c r="S108" s="38" t="s">
        <v>1457</v>
      </c>
      <c r="T108" s="38" t="s">
        <v>1457</v>
      </c>
      <c r="U108"/>
    </row>
    <row r="109" spans="1:21" ht="64.150000000000006" customHeight="1">
      <c r="A109" s="3">
        <v>7</v>
      </c>
      <c r="B109" s="3" t="s">
        <v>203</v>
      </c>
      <c r="C109" s="3">
        <v>22051124</v>
      </c>
      <c r="D109" s="3" t="s">
        <v>221</v>
      </c>
      <c r="E109" s="3" t="s">
        <v>154</v>
      </c>
      <c r="F109" s="3" t="s">
        <v>22</v>
      </c>
      <c r="G109" s="5"/>
      <c r="H109" s="3"/>
      <c r="I109" s="3"/>
      <c r="J109" s="3"/>
      <c r="K109" s="3" t="s">
        <v>237</v>
      </c>
      <c r="L109" s="3"/>
      <c r="M109" s="13"/>
      <c r="N109" s="3">
        <v>88.64</v>
      </c>
      <c r="O109" s="3">
        <v>0.48</v>
      </c>
      <c r="P109" s="3"/>
      <c r="Q109" s="3">
        <v>89.12</v>
      </c>
      <c r="R109" s="51" t="s">
        <v>405</v>
      </c>
      <c r="S109" s="38" t="s">
        <v>1457</v>
      </c>
      <c r="T109" s="38" t="s">
        <v>1457</v>
      </c>
      <c r="U109"/>
    </row>
    <row r="110" spans="1:21" ht="64.150000000000006" customHeight="1">
      <c r="A110" s="3">
        <v>8</v>
      </c>
      <c r="B110" s="3" t="s">
        <v>238</v>
      </c>
      <c r="C110" s="3">
        <v>22051122</v>
      </c>
      <c r="D110" s="3" t="s">
        <v>221</v>
      </c>
      <c r="E110" s="3" t="s">
        <v>21</v>
      </c>
      <c r="F110" s="3" t="s">
        <v>22</v>
      </c>
      <c r="G110" s="5"/>
      <c r="H110" s="3"/>
      <c r="I110" s="3"/>
      <c r="J110" s="3"/>
      <c r="K110" s="3"/>
      <c r="L110" s="3"/>
      <c r="M110" s="13" t="s">
        <v>239</v>
      </c>
      <c r="N110" s="3">
        <v>88.03</v>
      </c>
      <c r="O110" s="3"/>
      <c r="P110" s="3">
        <v>1</v>
      </c>
      <c r="Q110" s="3">
        <v>89.03</v>
      </c>
      <c r="R110" s="51" t="s">
        <v>407</v>
      </c>
      <c r="S110" s="38" t="s">
        <v>1457</v>
      </c>
      <c r="T110" s="38" t="s">
        <v>1457</v>
      </c>
      <c r="U110"/>
    </row>
    <row r="111" spans="1:21" ht="64.150000000000006" customHeight="1">
      <c r="A111" s="3">
        <v>9</v>
      </c>
      <c r="B111" s="3" t="s">
        <v>240</v>
      </c>
      <c r="C111" s="3">
        <v>22051105</v>
      </c>
      <c r="D111" s="3" t="s">
        <v>221</v>
      </c>
      <c r="E111" s="3" t="s">
        <v>154</v>
      </c>
      <c r="F111" s="3"/>
      <c r="G111" s="5"/>
      <c r="H111" s="3" t="s">
        <v>241</v>
      </c>
      <c r="I111" s="3"/>
      <c r="J111" s="3"/>
      <c r="K111" s="3"/>
      <c r="L111" s="3"/>
      <c r="M111" s="13"/>
      <c r="N111" s="3">
        <v>87.32</v>
      </c>
      <c r="O111" s="3">
        <v>1</v>
      </c>
      <c r="P111" s="3"/>
      <c r="Q111" s="3">
        <v>88.32</v>
      </c>
      <c r="R111" s="51" t="s">
        <v>410</v>
      </c>
      <c r="S111" s="38" t="s">
        <v>1457</v>
      </c>
      <c r="T111" s="38"/>
      <c r="U111"/>
    </row>
    <row r="112" spans="1:21" ht="64.150000000000006" customHeight="1">
      <c r="A112" s="3">
        <v>10</v>
      </c>
      <c r="B112" s="3" t="s">
        <v>242</v>
      </c>
      <c r="C112" s="3">
        <v>22051166</v>
      </c>
      <c r="D112" s="3" t="s">
        <v>221</v>
      </c>
      <c r="E112" s="3" t="s">
        <v>21</v>
      </c>
      <c r="F112" s="3"/>
      <c r="G112" s="5"/>
      <c r="H112" s="3" t="s">
        <v>59</v>
      </c>
      <c r="I112" s="3"/>
      <c r="J112" s="3"/>
      <c r="K112" s="3"/>
      <c r="L112" s="3"/>
      <c r="M112" s="13" t="s">
        <v>243</v>
      </c>
      <c r="N112" s="3">
        <v>86.31</v>
      </c>
      <c r="O112" s="3">
        <v>2</v>
      </c>
      <c r="P112" s="3"/>
      <c r="Q112" s="3">
        <v>88.31</v>
      </c>
      <c r="R112" s="51" t="s">
        <v>414</v>
      </c>
      <c r="S112" s="38" t="s">
        <v>1457</v>
      </c>
      <c r="T112" s="38"/>
      <c r="U112"/>
    </row>
    <row r="113" spans="1:21" ht="64.150000000000006" customHeight="1">
      <c r="A113" s="3">
        <v>11</v>
      </c>
      <c r="B113" s="3" t="s">
        <v>244</v>
      </c>
      <c r="C113" s="3">
        <v>22051096</v>
      </c>
      <c r="D113" s="3" t="s">
        <v>221</v>
      </c>
      <c r="E113" s="3" t="s">
        <v>33</v>
      </c>
      <c r="F113" s="3"/>
      <c r="G113" s="5"/>
      <c r="H113" s="3"/>
      <c r="I113" s="3"/>
      <c r="J113" s="3"/>
      <c r="K113" s="3"/>
      <c r="L113" s="3"/>
      <c r="M113" s="13" t="s">
        <v>231</v>
      </c>
      <c r="N113" s="3">
        <v>87.63</v>
      </c>
      <c r="O113" s="3"/>
      <c r="P113" s="3">
        <v>0.3</v>
      </c>
      <c r="Q113" s="3">
        <v>87.929999999999993</v>
      </c>
      <c r="R113" s="51" t="s">
        <v>417</v>
      </c>
      <c r="S113" s="38" t="s">
        <v>1457</v>
      </c>
      <c r="T113" s="38"/>
      <c r="U113"/>
    </row>
    <row r="114" spans="1:21" ht="64.150000000000006" customHeight="1">
      <c r="A114" s="3">
        <v>12</v>
      </c>
      <c r="B114" s="3" t="s">
        <v>245</v>
      </c>
      <c r="C114" s="3">
        <v>22051092</v>
      </c>
      <c r="D114" s="3" t="s">
        <v>221</v>
      </c>
      <c r="E114" s="3" t="s">
        <v>154</v>
      </c>
      <c r="F114" s="3" t="s">
        <v>22</v>
      </c>
      <c r="G114" s="5"/>
      <c r="H114" s="3"/>
      <c r="I114" s="3"/>
      <c r="J114" s="3"/>
      <c r="K114" s="3" t="s">
        <v>246</v>
      </c>
      <c r="L114" s="3"/>
      <c r="M114" s="13"/>
      <c r="N114" s="3">
        <v>85.825999999999993</v>
      </c>
      <c r="O114" s="3">
        <v>2</v>
      </c>
      <c r="P114" s="3"/>
      <c r="Q114" s="3">
        <v>87.825999999999993</v>
      </c>
      <c r="R114" s="51" t="s">
        <v>419</v>
      </c>
      <c r="S114" s="38" t="s">
        <v>1457</v>
      </c>
      <c r="T114" s="38"/>
      <c r="U114"/>
    </row>
    <row r="115" spans="1:21" ht="64.150000000000006" customHeight="1">
      <c r="A115" s="3">
        <v>13</v>
      </c>
      <c r="B115" s="3" t="s">
        <v>247</v>
      </c>
      <c r="C115" s="3">
        <v>22051189</v>
      </c>
      <c r="D115" s="3" t="s">
        <v>221</v>
      </c>
      <c r="E115" s="3" t="s">
        <v>33</v>
      </c>
      <c r="F115" s="3" t="s">
        <v>22</v>
      </c>
      <c r="G115" s="5"/>
      <c r="H115" s="3"/>
      <c r="I115" s="3"/>
      <c r="J115" s="3"/>
      <c r="K115" s="3"/>
      <c r="L115" s="3"/>
      <c r="M115" s="13" t="s">
        <v>248</v>
      </c>
      <c r="N115" s="3">
        <v>87.666700000000006</v>
      </c>
      <c r="O115" s="3"/>
      <c r="P115" s="3"/>
      <c r="Q115" s="3">
        <v>87.666700000000006</v>
      </c>
      <c r="R115" s="51" t="s">
        <v>420</v>
      </c>
      <c r="S115" s="38" t="s">
        <v>1457</v>
      </c>
      <c r="T115" s="38"/>
      <c r="U115"/>
    </row>
    <row r="116" spans="1:21" ht="64.150000000000006" customHeight="1">
      <c r="A116" s="3">
        <v>14</v>
      </c>
      <c r="B116" s="3" t="s">
        <v>249</v>
      </c>
      <c r="C116" s="3">
        <v>22051108</v>
      </c>
      <c r="D116" s="3" t="s">
        <v>221</v>
      </c>
      <c r="E116" s="3" t="s">
        <v>21</v>
      </c>
      <c r="F116" s="3"/>
      <c r="G116" s="5"/>
      <c r="H116" s="3"/>
      <c r="I116" s="3"/>
      <c r="J116" s="3"/>
      <c r="K116" s="3"/>
      <c r="L116" s="3"/>
      <c r="M116" s="13"/>
      <c r="N116" s="3">
        <v>87.5</v>
      </c>
      <c r="O116" s="3"/>
      <c r="P116" s="3"/>
      <c r="Q116" s="3">
        <v>87.5</v>
      </c>
      <c r="R116" s="51" t="s">
        <v>422</v>
      </c>
      <c r="S116" s="38" t="s">
        <v>1457</v>
      </c>
      <c r="T116" s="38"/>
      <c r="U116"/>
    </row>
    <row r="117" spans="1:21" ht="64.150000000000006" customHeight="1">
      <c r="A117" s="3">
        <v>15</v>
      </c>
      <c r="B117" s="3" t="s">
        <v>250</v>
      </c>
      <c r="C117" s="3">
        <v>22051142</v>
      </c>
      <c r="D117" s="3" t="s">
        <v>221</v>
      </c>
      <c r="E117" s="3" t="s">
        <v>33</v>
      </c>
      <c r="F117" s="3"/>
      <c r="G117" s="5"/>
      <c r="H117" s="3"/>
      <c r="I117" s="3"/>
      <c r="J117" s="3"/>
      <c r="K117" s="3"/>
      <c r="L117" s="3"/>
      <c r="M117" s="13"/>
      <c r="N117" s="3">
        <v>87.46</v>
      </c>
      <c r="O117" s="3"/>
      <c r="P117" s="3"/>
      <c r="Q117" s="3">
        <v>87.46</v>
      </c>
      <c r="R117" s="51" t="s">
        <v>423</v>
      </c>
      <c r="S117" s="38" t="s">
        <v>1457</v>
      </c>
      <c r="T117" s="38"/>
      <c r="U117"/>
    </row>
    <row r="118" spans="1:21" ht="64.150000000000006" customHeight="1">
      <c r="A118" s="3">
        <v>16</v>
      </c>
      <c r="B118" s="3" t="s">
        <v>251</v>
      </c>
      <c r="C118" s="3">
        <v>22051020</v>
      </c>
      <c r="D118" s="3" t="s">
        <v>221</v>
      </c>
      <c r="E118" s="3" t="s">
        <v>154</v>
      </c>
      <c r="F118" s="3"/>
      <c r="G118" s="5"/>
      <c r="H118" s="3"/>
      <c r="I118" s="3"/>
      <c r="J118" s="3"/>
      <c r="K118" s="3"/>
      <c r="L118" s="3"/>
      <c r="M118" s="13"/>
      <c r="N118" s="3">
        <v>87.375</v>
      </c>
      <c r="O118" s="3"/>
      <c r="P118" s="3"/>
      <c r="Q118" s="3">
        <v>87.375</v>
      </c>
      <c r="R118" s="51" t="s">
        <v>426</v>
      </c>
      <c r="S118" s="38" t="s">
        <v>1457</v>
      </c>
      <c r="T118" s="38"/>
      <c r="U118"/>
    </row>
    <row r="119" spans="1:21" ht="64.150000000000006" customHeight="1">
      <c r="A119" s="3">
        <v>17</v>
      </c>
      <c r="B119" s="3" t="s">
        <v>252</v>
      </c>
      <c r="C119" s="3">
        <v>22051031</v>
      </c>
      <c r="D119" s="3" t="s">
        <v>221</v>
      </c>
      <c r="E119" s="3" t="s">
        <v>81</v>
      </c>
      <c r="F119" s="3"/>
      <c r="G119" s="5"/>
      <c r="H119" s="3"/>
      <c r="I119" s="3"/>
      <c r="J119" s="3"/>
      <c r="K119" s="3"/>
      <c r="L119" s="3"/>
      <c r="M119" s="13"/>
      <c r="N119" s="3">
        <v>87.28</v>
      </c>
      <c r="O119" s="3"/>
      <c r="P119" s="3"/>
      <c r="Q119" s="3">
        <v>87.28</v>
      </c>
      <c r="R119" s="51" t="s">
        <v>428</v>
      </c>
      <c r="S119" s="38" t="s">
        <v>1457</v>
      </c>
      <c r="T119" s="38"/>
      <c r="U119"/>
    </row>
    <row r="120" spans="1:21" ht="64.150000000000006" customHeight="1">
      <c r="A120" s="3">
        <v>18</v>
      </c>
      <c r="B120" s="3" t="s">
        <v>253</v>
      </c>
      <c r="C120" s="3">
        <v>22051032</v>
      </c>
      <c r="D120" s="3" t="s">
        <v>221</v>
      </c>
      <c r="E120" s="3" t="s">
        <v>33</v>
      </c>
      <c r="F120" s="3"/>
      <c r="G120" s="5"/>
      <c r="H120" s="3"/>
      <c r="I120" s="3"/>
      <c r="J120" s="3"/>
      <c r="K120" s="3"/>
      <c r="L120" s="3"/>
      <c r="M120" s="13" t="s">
        <v>254</v>
      </c>
      <c r="N120" s="3">
        <v>86.875</v>
      </c>
      <c r="O120" s="3"/>
      <c r="P120" s="3">
        <v>0.3</v>
      </c>
      <c r="Q120" s="3">
        <v>87.174999999999997</v>
      </c>
      <c r="R120" s="51" t="s">
        <v>430</v>
      </c>
      <c r="S120" s="38" t="s">
        <v>1457</v>
      </c>
      <c r="T120" s="38"/>
      <c r="U120"/>
    </row>
    <row r="121" spans="1:21" ht="64.150000000000006" customHeight="1">
      <c r="A121" s="3">
        <v>19</v>
      </c>
      <c r="B121" s="3" t="s">
        <v>255</v>
      </c>
      <c r="C121" s="3">
        <v>22051081</v>
      </c>
      <c r="D121" s="3" t="s">
        <v>221</v>
      </c>
      <c r="E121" s="3" t="s">
        <v>26</v>
      </c>
      <c r="F121" s="3"/>
      <c r="G121" s="5"/>
      <c r="H121" s="3"/>
      <c r="I121" s="3"/>
      <c r="J121" s="3"/>
      <c r="K121" s="3"/>
      <c r="L121" s="3"/>
      <c r="M121" s="13"/>
      <c r="N121" s="3">
        <v>87.08</v>
      </c>
      <c r="O121" s="3"/>
      <c r="P121" s="3"/>
      <c r="Q121" s="3">
        <v>87.08</v>
      </c>
      <c r="R121" s="51" t="s">
        <v>432</v>
      </c>
      <c r="S121" s="38"/>
      <c r="T121" s="38"/>
      <c r="U121"/>
    </row>
    <row r="122" spans="1:21" ht="64.150000000000006" customHeight="1">
      <c r="A122" s="3">
        <v>20</v>
      </c>
      <c r="B122" s="3" t="s">
        <v>256</v>
      </c>
      <c r="C122" s="3" t="s">
        <v>257</v>
      </c>
      <c r="D122" s="3" t="s">
        <v>221</v>
      </c>
      <c r="E122" s="3" t="s">
        <v>33</v>
      </c>
      <c r="F122" s="3" t="s">
        <v>22</v>
      </c>
      <c r="G122" s="5"/>
      <c r="H122" s="3"/>
      <c r="I122" s="3"/>
      <c r="J122" s="3"/>
      <c r="K122" s="3"/>
      <c r="L122" s="3"/>
      <c r="M122" s="13" t="s">
        <v>258</v>
      </c>
      <c r="N122" s="3">
        <v>86.24</v>
      </c>
      <c r="O122" s="3"/>
      <c r="P122" s="3">
        <v>0.8</v>
      </c>
      <c r="Q122" s="3">
        <v>87.039999999999992</v>
      </c>
      <c r="R122" s="51" t="s">
        <v>433</v>
      </c>
      <c r="S122" s="38"/>
      <c r="T122" s="38"/>
      <c r="U122"/>
    </row>
    <row r="123" spans="1:21" ht="64.150000000000006" customHeight="1">
      <c r="A123" s="3">
        <v>21</v>
      </c>
      <c r="B123" s="3" t="s">
        <v>259</v>
      </c>
      <c r="C123" s="3">
        <v>22051090</v>
      </c>
      <c r="D123" s="3" t="s">
        <v>221</v>
      </c>
      <c r="E123" s="3" t="s">
        <v>33</v>
      </c>
      <c r="F123" s="3"/>
      <c r="G123" s="5"/>
      <c r="H123" s="3"/>
      <c r="I123" s="3"/>
      <c r="J123" s="3"/>
      <c r="K123" s="3"/>
      <c r="L123" s="3"/>
      <c r="M123" s="13"/>
      <c r="N123" s="3">
        <v>86.96</v>
      </c>
      <c r="O123" s="3"/>
      <c r="P123" s="3"/>
      <c r="Q123" s="3">
        <v>86.96</v>
      </c>
      <c r="R123" s="51" t="s">
        <v>434</v>
      </c>
      <c r="S123" s="38"/>
      <c r="T123" s="38"/>
      <c r="U123"/>
    </row>
    <row r="124" spans="1:21" ht="64.150000000000006" customHeight="1">
      <c r="A124" s="3">
        <v>22</v>
      </c>
      <c r="B124" s="3" t="s">
        <v>260</v>
      </c>
      <c r="C124" s="3">
        <v>22051214</v>
      </c>
      <c r="D124" s="3" t="s">
        <v>221</v>
      </c>
      <c r="E124" s="3" t="s">
        <v>33</v>
      </c>
      <c r="F124" s="3"/>
      <c r="G124" s="5"/>
      <c r="H124" s="3"/>
      <c r="I124" s="3"/>
      <c r="J124" s="3"/>
      <c r="K124" s="3"/>
      <c r="L124" s="3"/>
      <c r="M124" s="13"/>
      <c r="N124" s="3">
        <v>86.916666666666671</v>
      </c>
      <c r="O124" s="3"/>
      <c r="P124" s="3"/>
      <c r="Q124" s="3">
        <v>86.916666666666671</v>
      </c>
      <c r="R124" s="51" t="s">
        <v>435</v>
      </c>
      <c r="S124" s="38"/>
      <c r="T124" s="38"/>
      <c r="U124"/>
    </row>
    <row r="125" spans="1:21" ht="64.150000000000006" customHeight="1">
      <c r="A125" s="3">
        <v>23</v>
      </c>
      <c r="B125" s="3" t="s">
        <v>261</v>
      </c>
      <c r="C125" s="3">
        <v>22051162</v>
      </c>
      <c r="D125" s="3" t="s">
        <v>221</v>
      </c>
      <c r="E125" s="3" t="s">
        <v>33</v>
      </c>
      <c r="F125" s="3" t="s">
        <v>22</v>
      </c>
      <c r="G125" s="5"/>
      <c r="H125" s="3"/>
      <c r="I125" s="3"/>
      <c r="J125" s="3"/>
      <c r="K125" s="3"/>
      <c r="L125" s="3"/>
      <c r="M125" s="13" t="s">
        <v>262</v>
      </c>
      <c r="N125" s="3">
        <v>85.875</v>
      </c>
      <c r="O125" s="3"/>
      <c r="P125" s="3">
        <v>0.8</v>
      </c>
      <c r="Q125" s="3">
        <v>86.674999999999997</v>
      </c>
      <c r="R125" s="51" t="s">
        <v>436</v>
      </c>
      <c r="S125" s="38"/>
      <c r="T125" s="38"/>
      <c r="U125"/>
    </row>
    <row r="126" spans="1:21" ht="64.150000000000006" customHeight="1">
      <c r="A126" s="3">
        <v>24</v>
      </c>
      <c r="B126" s="3" t="s">
        <v>263</v>
      </c>
      <c r="C126" s="3">
        <v>22051207</v>
      </c>
      <c r="D126" s="3" t="s">
        <v>221</v>
      </c>
      <c r="E126" s="3" t="s">
        <v>154</v>
      </c>
      <c r="F126" s="3"/>
      <c r="G126" s="5"/>
      <c r="H126" s="3"/>
      <c r="I126" s="3"/>
      <c r="J126" s="3"/>
      <c r="K126" s="3"/>
      <c r="L126" s="3"/>
      <c r="M126" s="13"/>
      <c r="N126" s="3">
        <v>86.6</v>
      </c>
      <c r="O126" s="3"/>
      <c r="P126" s="3"/>
      <c r="Q126" s="3">
        <v>86.6</v>
      </c>
      <c r="R126" s="51" t="s">
        <v>437</v>
      </c>
      <c r="S126" s="38"/>
      <c r="T126" s="38"/>
      <c r="U126"/>
    </row>
    <row r="127" spans="1:21" ht="64.150000000000006" customHeight="1">
      <c r="A127" s="3">
        <v>25</v>
      </c>
      <c r="B127" s="3" t="s">
        <v>264</v>
      </c>
      <c r="C127" s="3">
        <v>22051119</v>
      </c>
      <c r="D127" s="3" t="s">
        <v>221</v>
      </c>
      <c r="E127" s="3" t="s">
        <v>21</v>
      </c>
      <c r="F127" s="3"/>
      <c r="G127" s="5"/>
      <c r="H127" s="3"/>
      <c r="I127" s="3"/>
      <c r="J127" s="3"/>
      <c r="K127" s="3"/>
      <c r="L127" s="3"/>
      <c r="M127" s="13"/>
      <c r="N127" s="3">
        <v>86.42</v>
      </c>
      <c r="O127" s="3"/>
      <c r="P127" s="3"/>
      <c r="Q127" s="3">
        <v>86.42</v>
      </c>
      <c r="R127" s="51" t="s">
        <v>438</v>
      </c>
      <c r="S127" s="38"/>
      <c r="T127" s="38"/>
      <c r="U127"/>
    </row>
    <row r="128" spans="1:21" ht="64.150000000000006" customHeight="1">
      <c r="A128" s="3">
        <v>26</v>
      </c>
      <c r="B128" s="3" t="s">
        <v>265</v>
      </c>
      <c r="C128" s="3">
        <v>22051003</v>
      </c>
      <c r="D128" s="3" t="s">
        <v>221</v>
      </c>
      <c r="E128" s="3" t="s">
        <v>154</v>
      </c>
      <c r="F128" s="3"/>
      <c r="G128" s="5"/>
      <c r="H128" s="3"/>
      <c r="I128" s="3"/>
      <c r="J128" s="3"/>
      <c r="K128" s="3"/>
      <c r="L128" s="3"/>
      <c r="M128" s="13"/>
      <c r="N128" s="3">
        <v>86.4</v>
      </c>
      <c r="O128" s="3">
        <v>0</v>
      </c>
      <c r="P128" s="3">
        <v>0</v>
      </c>
      <c r="Q128" s="3">
        <v>86.4</v>
      </c>
      <c r="R128" s="51" t="s">
        <v>439</v>
      </c>
      <c r="S128" s="38"/>
      <c r="T128" s="38"/>
      <c r="U128"/>
    </row>
    <row r="129" spans="1:21" ht="64.150000000000006" customHeight="1">
      <c r="A129" s="3">
        <v>27</v>
      </c>
      <c r="B129" s="3" t="s">
        <v>266</v>
      </c>
      <c r="C129" s="3">
        <v>22051136</v>
      </c>
      <c r="D129" s="3" t="s">
        <v>221</v>
      </c>
      <c r="E129" s="3" t="s">
        <v>154</v>
      </c>
      <c r="F129" s="3"/>
      <c r="G129" s="5"/>
      <c r="H129" s="3"/>
      <c r="I129" s="3"/>
      <c r="J129" s="3"/>
      <c r="K129" s="3"/>
      <c r="L129" s="3"/>
      <c r="M129" s="13"/>
      <c r="N129" s="3">
        <v>86.17</v>
      </c>
      <c r="O129" s="3"/>
      <c r="P129" s="3"/>
      <c r="Q129" s="3">
        <v>86.17</v>
      </c>
      <c r="R129" s="51" t="s">
        <v>440</v>
      </c>
      <c r="S129" s="38"/>
      <c r="T129" s="38"/>
      <c r="U129"/>
    </row>
    <row r="130" spans="1:21" ht="64.150000000000006" customHeight="1">
      <c r="A130" s="3">
        <v>28</v>
      </c>
      <c r="B130" s="3" t="s">
        <v>267</v>
      </c>
      <c r="C130" s="3" t="s">
        <v>268</v>
      </c>
      <c r="D130" s="3" t="s">
        <v>221</v>
      </c>
      <c r="E130" s="3" t="s">
        <v>33</v>
      </c>
      <c r="F130" s="3"/>
      <c r="G130" s="5"/>
      <c r="H130" s="3"/>
      <c r="I130" s="3"/>
      <c r="J130" s="3"/>
      <c r="K130" s="3"/>
      <c r="L130" s="3"/>
      <c r="M130" s="13"/>
      <c r="N130" s="3">
        <v>85.77</v>
      </c>
      <c r="O130" s="3"/>
      <c r="P130" s="3"/>
      <c r="Q130" s="3">
        <v>85.77</v>
      </c>
      <c r="R130" s="51" t="s">
        <v>441</v>
      </c>
      <c r="S130" s="38"/>
      <c r="T130" s="38"/>
      <c r="U130"/>
    </row>
    <row r="131" spans="1:21" ht="64.150000000000006" customHeight="1">
      <c r="A131" s="3">
        <v>29</v>
      </c>
      <c r="B131" s="3" t="s">
        <v>269</v>
      </c>
      <c r="C131" s="3" t="s">
        <v>270</v>
      </c>
      <c r="D131" s="3" t="s">
        <v>221</v>
      </c>
      <c r="E131" s="3" t="s">
        <v>33</v>
      </c>
      <c r="F131" s="3" t="s">
        <v>22</v>
      </c>
      <c r="G131" s="5"/>
      <c r="H131" s="3"/>
      <c r="I131" s="3" t="s">
        <v>271</v>
      </c>
      <c r="J131" s="3"/>
      <c r="K131" s="3"/>
      <c r="L131" s="3"/>
      <c r="M131" s="13"/>
      <c r="N131" s="3">
        <v>84.5</v>
      </c>
      <c r="O131" s="3">
        <v>1</v>
      </c>
      <c r="P131" s="3"/>
      <c r="Q131" s="3">
        <v>85.5</v>
      </c>
      <c r="R131" s="51" t="s">
        <v>442</v>
      </c>
      <c r="S131" s="38"/>
      <c r="T131" s="38"/>
      <c r="U131"/>
    </row>
    <row r="132" spans="1:21" ht="64.150000000000006" customHeight="1">
      <c r="A132" s="3">
        <v>30</v>
      </c>
      <c r="B132" s="3" t="s">
        <v>272</v>
      </c>
      <c r="C132" s="3" t="s">
        <v>273</v>
      </c>
      <c r="D132" s="3" t="s">
        <v>221</v>
      </c>
      <c r="E132" s="3" t="s">
        <v>33</v>
      </c>
      <c r="F132" s="3"/>
      <c r="G132" s="5"/>
      <c r="H132" s="3"/>
      <c r="I132" s="3"/>
      <c r="J132" s="3"/>
      <c r="K132" s="3"/>
      <c r="L132" s="3"/>
      <c r="M132" s="13"/>
      <c r="N132" s="3">
        <v>85.3</v>
      </c>
      <c r="O132" s="3"/>
      <c r="P132" s="3"/>
      <c r="Q132" s="3">
        <v>85.3</v>
      </c>
      <c r="R132" s="51" t="s">
        <v>443</v>
      </c>
      <c r="S132" s="38"/>
      <c r="T132" s="38"/>
      <c r="U132"/>
    </row>
    <row r="133" spans="1:21" ht="64.150000000000006" customHeight="1">
      <c r="A133" s="3">
        <v>31</v>
      </c>
      <c r="B133" s="3" t="s">
        <v>274</v>
      </c>
      <c r="C133" s="3">
        <v>22051056</v>
      </c>
      <c r="D133" s="3" t="s">
        <v>221</v>
      </c>
      <c r="E133" s="3" t="s">
        <v>154</v>
      </c>
      <c r="F133" s="3"/>
      <c r="G133" s="5"/>
      <c r="H133" s="3"/>
      <c r="I133" s="3"/>
      <c r="J133" s="3"/>
      <c r="K133" s="3"/>
      <c r="L133" s="3"/>
      <c r="M133" s="13"/>
      <c r="N133" s="3">
        <v>85.28</v>
      </c>
      <c r="O133" s="3"/>
      <c r="P133" s="3"/>
      <c r="Q133" s="3">
        <v>85.28</v>
      </c>
      <c r="R133" s="51" t="s">
        <v>444</v>
      </c>
      <c r="S133" s="38"/>
      <c r="T133" s="38"/>
      <c r="U133"/>
    </row>
    <row r="134" spans="1:21" ht="64.150000000000006" customHeight="1">
      <c r="A134" s="3">
        <v>32</v>
      </c>
      <c r="B134" s="3" t="s">
        <v>275</v>
      </c>
      <c r="C134" s="3">
        <v>22051195</v>
      </c>
      <c r="D134" s="3" t="s">
        <v>221</v>
      </c>
      <c r="E134" s="3" t="s">
        <v>26</v>
      </c>
      <c r="F134" s="3" t="s">
        <v>22</v>
      </c>
      <c r="G134" s="5"/>
      <c r="H134" s="3"/>
      <c r="I134" s="3"/>
      <c r="J134" s="3"/>
      <c r="K134" s="3"/>
      <c r="L134" s="3"/>
      <c r="M134" s="13"/>
      <c r="N134" s="3">
        <v>85.272727270000004</v>
      </c>
      <c r="O134" s="3"/>
      <c r="P134" s="3"/>
      <c r="Q134" s="3">
        <v>85.272727270000004</v>
      </c>
      <c r="R134" s="51" t="s">
        <v>445</v>
      </c>
      <c r="S134" s="38"/>
      <c r="T134" s="38"/>
      <c r="U134"/>
    </row>
    <row r="135" spans="1:21" ht="64.150000000000006" customHeight="1">
      <c r="A135" s="3">
        <v>33</v>
      </c>
      <c r="B135" s="3" t="s">
        <v>276</v>
      </c>
      <c r="C135" s="3">
        <v>22051200</v>
      </c>
      <c r="D135" s="3" t="s">
        <v>221</v>
      </c>
      <c r="E135" s="3" t="s">
        <v>33</v>
      </c>
      <c r="F135" s="3"/>
      <c r="G135" s="5"/>
      <c r="H135" s="3"/>
      <c r="I135" s="3"/>
      <c r="J135" s="3"/>
      <c r="K135" s="3"/>
      <c r="L135" s="3"/>
      <c r="M135" s="13" t="s">
        <v>277</v>
      </c>
      <c r="N135" s="3">
        <v>84.7</v>
      </c>
      <c r="O135" s="3"/>
      <c r="P135" s="3">
        <v>0.5</v>
      </c>
      <c r="Q135" s="3">
        <v>85.2</v>
      </c>
      <c r="R135" s="51" t="s">
        <v>446</v>
      </c>
      <c r="S135" s="38"/>
      <c r="T135" s="38"/>
      <c r="U135"/>
    </row>
    <row r="136" spans="1:21" ht="64.150000000000006" customHeight="1">
      <c r="A136" s="3">
        <v>34</v>
      </c>
      <c r="B136" s="3" t="s">
        <v>278</v>
      </c>
      <c r="C136" s="3">
        <v>22051149</v>
      </c>
      <c r="D136" s="3" t="s">
        <v>221</v>
      </c>
      <c r="E136" s="3" t="s">
        <v>154</v>
      </c>
      <c r="F136" s="3"/>
      <c r="G136" s="5"/>
      <c r="H136" s="3"/>
      <c r="I136" s="3"/>
      <c r="J136" s="3"/>
      <c r="K136" s="3"/>
      <c r="L136" s="3"/>
      <c r="M136" s="13"/>
      <c r="N136" s="3">
        <v>85</v>
      </c>
      <c r="O136" s="3"/>
      <c r="P136" s="3"/>
      <c r="Q136" s="3">
        <v>85</v>
      </c>
      <c r="R136" s="51" t="s">
        <v>447</v>
      </c>
      <c r="S136" s="38"/>
      <c r="T136" s="38"/>
      <c r="U136"/>
    </row>
    <row r="137" spans="1:21" ht="64.150000000000006" customHeight="1">
      <c r="A137" s="3">
        <v>35</v>
      </c>
      <c r="B137" s="3" t="s">
        <v>279</v>
      </c>
      <c r="C137" s="3">
        <v>22051198</v>
      </c>
      <c r="D137" s="3" t="s">
        <v>221</v>
      </c>
      <c r="E137" s="3" t="s">
        <v>33</v>
      </c>
      <c r="F137" s="3"/>
      <c r="G137" s="5"/>
      <c r="H137" s="3"/>
      <c r="I137" s="3"/>
      <c r="J137" s="3" t="s">
        <v>22</v>
      </c>
      <c r="K137" s="3" t="s">
        <v>22</v>
      </c>
      <c r="L137" s="3" t="s">
        <v>22</v>
      </c>
      <c r="M137" s="13" t="s">
        <v>280</v>
      </c>
      <c r="N137" s="3">
        <v>83.8</v>
      </c>
      <c r="O137" s="3"/>
      <c r="P137" s="3">
        <v>1</v>
      </c>
      <c r="Q137" s="3">
        <v>84.8</v>
      </c>
      <c r="R137" s="51" t="s">
        <v>448</v>
      </c>
      <c r="S137" s="38"/>
      <c r="T137" s="38"/>
      <c r="U137"/>
    </row>
    <row r="138" spans="1:21" ht="64.150000000000006" customHeight="1">
      <c r="A138" s="3">
        <v>36</v>
      </c>
      <c r="B138" s="3" t="s">
        <v>281</v>
      </c>
      <c r="C138" s="3" t="s">
        <v>282</v>
      </c>
      <c r="D138" s="3" t="s">
        <v>221</v>
      </c>
      <c r="E138" s="3" t="s">
        <v>21</v>
      </c>
      <c r="F138" s="3" t="s">
        <v>22</v>
      </c>
      <c r="G138" s="5"/>
      <c r="H138" s="3"/>
      <c r="I138" s="3"/>
      <c r="J138" s="3"/>
      <c r="K138" s="3"/>
      <c r="L138" s="3"/>
      <c r="M138" s="13"/>
      <c r="N138" s="3">
        <v>84.6</v>
      </c>
      <c r="O138" s="3"/>
      <c r="P138" s="3"/>
      <c r="Q138" s="3">
        <v>84.6</v>
      </c>
      <c r="R138" s="51" t="s">
        <v>449</v>
      </c>
      <c r="S138" s="38"/>
      <c r="T138" s="38"/>
      <c r="U138"/>
    </row>
    <row r="139" spans="1:21" ht="64.150000000000006" customHeight="1">
      <c r="A139" s="3">
        <v>37</v>
      </c>
      <c r="B139" s="3" t="s">
        <v>283</v>
      </c>
      <c r="C139" s="3">
        <v>22051188</v>
      </c>
      <c r="D139" s="3" t="s">
        <v>221</v>
      </c>
      <c r="E139" s="3" t="s">
        <v>33</v>
      </c>
      <c r="F139" s="3"/>
      <c r="G139" s="5"/>
      <c r="H139" s="3"/>
      <c r="I139" s="3"/>
      <c r="J139" s="3"/>
      <c r="K139" s="3"/>
      <c r="L139" s="3"/>
      <c r="M139" s="13"/>
      <c r="N139" s="3">
        <v>84.5</v>
      </c>
      <c r="O139" s="3"/>
      <c r="P139" s="3"/>
      <c r="Q139" s="3">
        <v>84.5</v>
      </c>
      <c r="R139" s="51" t="s">
        <v>450</v>
      </c>
      <c r="S139" s="38"/>
      <c r="T139" s="38"/>
      <c r="U139"/>
    </row>
    <row r="140" spans="1:21" ht="64.150000000000006" customHeight="1">
      <c r="A140" s="3">
        <v>38</v>
      </c>
      <c r="B140" s="3" t="s">
        <v>284</v>
      </c>
      <c r="C140" s="3" t="s">
        <v>285</v>
      </c>
      <c r="D140" s="3" t="s">
        <v>221</v>
      </c>
      <c r="E140" s="3" t="s">
        <v>154</v>
      </c>
      <c r="F140" s="3"/>
      <c r="G140" s="5"/>
      <c r="H140" s="3"/>
      <c r="I140" s="3"/>
      <c r="J140" s="3"/>
      <c r="K140" s="3"/>
      <c r="L140" s="3"/>
      <c r="M140" s="13"/>
      <c r="N140" s="3">
        <v>84.29</v>
      </c>
      <c r="O140" s="3"/>
      <c r="P140" s="3"/>
      <c r="Q140" s="3">
        <v>84.29</v>
      </c>
      <c r="R140" s="51" t="s">
        <v>451</v>
      </c>
      <c r="S140" s="38"/>
      <c r="T140" s="38"/>
      <c r="U140"/>
    </row>
    <row r="141" spans="1:21" ht="64.150000000000006" customHeight="1">
      <c r="A141" s="3">
        <v>39</v>
      </c>
      <c r="B141" s="3" t="s">
        <v>286</v>
      </c>
      <c r="C141" s="3" t="s">
        <v>287</v>
      </c>
      <c r="D141" s="3" t="s">
        <v>221</v>
      </c>
      <c r="E141" s="3" t="s">
        <v>154</v>
      </c>
      <c r="F141" s="3"/>
      <c r="G141" s="5"/>
      <c r="H141" s="3"/>
      <c r="I141" s="3"/>
      <c r="J141" s="3"/>
      <c r="K141" s="3"/>
      <c r="L141" s="3"/>
      <c r="M141" s="13"/>
      <c r="N141" s="3">
        <v>84.21</v>
      </c>
      <c r="O141" s="3"/>
      <c r="P141" s="3"/>
      <c r="Q141" s="3">
        <v>84.21</v>
      </c>
      <c r="R141" s="51" t="s">
        <v>452</v>
      </c>
      <c r="S141" s="38"/>
      <c r="T141" s="38"/>
      <c r="U141"/>
    </row>
    <row r="142" spans="1:21" ht="64.150000000000006" customHeight="1">
      <c r="A142" s="3">
        <v>40</v>
      </c>
      <c r="B142" s="3" t="s">
        <v>288</v>
      </c>
      <c r="C142" s="3" t="s">
        <v>289</v>
      </c>
      <c r="D142" s="3" t="s">
        <v>221</v>
      </c>
      <c r="E142" s="3" t="s">
        <v>154</v>
      </c>
      <c r="F142" s="3"/>
      <c r="G142" s="5"/>
      <c r="H142" s="3"/>
      <c r="I142" s="3"/>
      <c r="J142" s="3"/>
      <c r="K142" s="3"/>
      <c r="L142" s="3"/>
      <c r="M142" s="13"/>
      <c r="N142" s="3">
        <v>83.42</v>
      </c>
      <c r="O142" s="3"/>
      <c r="P142" s="3"/>
      <c r="Q142" s="3">
        <v>83.42</v>
      </c>
      <c r="R142" s="51" t="s">
        <v>453</v>
      </c>
      <c r="S142" s="38"/>
      <c r="T142" s="38"/>
      <c r="U142"/>
    </row>
    <row r="143" spans="1:21" ht="64.150000000000006" customHeight="1">
      <c r="A143" s="3">
        <v>41</v>
      </c>
      <c r="B143" s="3" t="s">
        <v>290</v>
      </c>
      <c r="C143" s="3">
        <v>22051197</v>
      </c>
      <c r="D143" s="3" t="s">
        <v>221</v>
      </c>
      <c r="E143" s="3" t="s">
        <v>154</v>
      </c>
      <c r="F143" s="3"/>
      <c r="G143" s="5"/>
      <c r="H143" s="3"/>
      <c r="I143" s="3"/>
      <c r="J143" s="3"/>
      <c r="K143" s="3"/>
      <c r="L143" s="3"/>
      <c r="M143" s="13"/>
      <c r="N143" s="3">
        <v>83.1</v>
      </c>
      <c r="O143" s="3"/>
      <c r="P143" s="3"/>
      <c r="Q143" s="3">
        <v>83.1</v>
      </c>
      <c r="R143" s="51" t="s">
        <v>454</v>
      </c>
      <c r="S143" s="38"/>
      <c r="T143" s="38"/>
      <c r="U143"/>
    </row>
    <row r="144" spans="1:21" ht="64.150000000000006" customHeight="1">
      <c r="A144" s="3">
        <v>42</v>
      </c>
      <c r="B144" s="3" t="s">
        <v>291</v>
      </c>
      <c r="C144" s="3">
        <v>22051076</v>
      </c>
      <c r="D144" s="3" t="s">
        <v>221</v>
      </c>
      <c r="E144" s="3" t="s">
        <v>154</v>
      </c>
      <c r="F144" s="3"/>
      <c r="G144" s="5"/>
      <c r="H144" s="3"/>
      <c r="I144" s="3"/>
      <c r="J144" s="3"/>
      <c r="K144" s="3"/>
      <c r="L144" s="3"/>
      <c r="M144" s="13"/>
      <c r="N144" s="3">
        <v>82.875</v>
      </c>
      <c r="O144" s="3"/>
      <c r="P144" s="3"/>
      <c r="Q144" s="3">
        <v>82.875</v>
      </c>
      <c r="R144" s="51" t="s">
        <v>455</v>
      </c>
      <c r="S144" s="38"/>
      <c r="T144" s="38"/>
      <c r="U144"/>
    </row>
    <row r="145" spans="1:21" ht="64.150000000000006" customHeight="1">
      <c r="A145" s="3">
        <v>43</v>
      </c>
      <c r="B145" s="3" t="s">
        <v>292</v>
      </c>
      <c r="C145" s="3" t="s">
        <v>293</v>
      </c>
      <c r="D145" s="3" t="s">
        <v>221</v>
      </c>
      <c r="E145" s="3" t="s">
        <v>26</v>
      </c>
      <c r="F145" s="3"/>
      <c r="G145" s="5"/>
      <c r="H145" s="3"/>
      <c r="I145" s="3"/>
      <c r="J145" s="3"/>
      <c r="K145" s="3"/>
      <c r="L145" s="3"/>
      <c r="M145" s="13"/>
      <c r="N145" s="3">
        <v>82.68</v>
      </c>
      <c r="O145" s="3"/>
      <c r="P145" s="3"/>
      <c r="Q145" s="3">
        <v>82.68</v>
      </c>
      <c r="R145" s="51" t="s">
        <v>456</v>
      </c>
      <c r="S145" s="38"/>
      <c r="T145" s="38"/>
      <c r="U145"/>
    </row>
    <row r="146" spans="1:21" ht="64.150000000000006" customHeight="1">
      <c r="A146" s="3">
        <v>44</v>
      </c>
      <c r="B146" s="3" t="s">
        <v>294</v>
      </c>
      <c r="C146" s="3" t="s">
        <v>295</v>
      </c>
      <c r="D146" s="3" t="s">
        <v>221</v>
      </c>
      <c r="E146" s="3" t="s">
        <v>154</v>
      </c>
      <c r="F146" s="3"/>
      <c r="G146" s="5"/>
      <c r="H146" s="3"/>
      <c r="I146" s="3"/>
      <c r="J146" s="3"/>
      <c r="K146" s="3"/>
      <c r="L146" s="3"/>
      <c r="M146" s="13"/>
      <c r="N146" s="3">
        <v>82.66</v>
      </c>
      <c r="O146" s="3"/>
      <c r="P146" s="3"/>
      <c r="Q146" s="3">
        <v>82.66</v>
      </c>
      <c r="R146" s="51" t="s">
        <v>457</v>
      </c>
      <c r="S146" s="38"/>
      <c r="T146" s="38"/>
      <c r="U146"/>
    </row>
    <row r="147" spans="1:21" ht="64.150000000000006" customHeight="1">
      <c r="A147" s="3">
        <v>45</v>
      </c>
      <c r="B147" s="3" t="s">
        <v>296</v>
      </c>
      <c r="C147" s="3">
        <v>22051041</v>
      </c>
      <c r="D147" s="3" t="s">
        <v>221</v>
      </c>
      <c r="E147" s="3" t="s">
        <v>154</v>
      </c>
      <c r="F147" s="3"/>
      <c r="G147" s="5"/>
      <c r="H147" s="3"/>
      <c r="I147" s="3"/>
      <c r="J147" s="3"/>
      <c r="K147" s="3"/>
      <c r="L147" s="3"/>
      <c r="M147" s="13" t="s">
        <v>297</v>
      </c>
      <c r="N147" s="3">
        <v>82.22</v>
      </c>
      <c r="O147" s="3"/>
      <c r="P147" s="3"/>
      <c r="Q147" s="3">
        <v>82.22</v>
      </c>
      <c r="R147" s="51" t="s">
        <v>458</v>
      </c>
      <c r="S147" s="38"/>
      <c r="T147" s="38"/>
      <c r="U147"/>
    </row>
    <row r="148" spans="1:21" ht="64.150000000000006" customHeight="1">
      <c r="A148" s="3">
        <v>46</v>
      </c>
      <c r="B148" s="3" t="s">
        <v>298</v>
      </c>
      <c r="C148" s="3">
        <v>22051016</v>
      </c>
      <c r="D148" s="3" t="s">
        <v>221</v>
      </c>
      <c r="E148" s="3" t="s">
        <v>154</v>
      </c>
      <c r="F148" s="3"/>
      <c r="G148" s="5"/>
      <c r="H148" s="3"/>
      <c r="I148" s="3"/>
      <c r="J148" s="3"/>
      <c r="K148" s="3"/>
      <c r="L148" s="3"/>
      <c r="M148" s="13"/>
      <c r="N148" s="3">
        <v>82</v>
      </c>
      <c r="O148" s="3"/>
      <c r="P148" s="3"/>
      <c r="Q148" s="3">
        <v>82</v>
      </c>
      <c r="R148" s="51" t="s">
        <v>459</v>
      </c>
      <c r="S148" s="38"/>
      <c r="T148" s="38"/>
      <c r="U148"/>
    </row>
    <row r="149" spans="1:21" ht="64.150000000000006" customHeight="1">
      <c r="A149" s="3">
        <v>47</v>
      </c>
      <c r="B149" s="3" t="s">
        <v>299</v>
      </c>
      <c r="C149" s="3" t="s">
        <v>300</v>
      </c>
      <c r="D149" s="3" t="s">
        <v>221</v>
      </c>
      <c r="E149" s="3" t="s">
        <v>154</v>
      </c>
      <c r="F149" s="3"/>
      <c r="G149" s="5"/>
      <c r="H149" s="3"/>
      <c r="I149" s="3"/>
      <c r="J149" s="3"/>
      <c r="K149" s="3"/>
      <c r="L149" s="3"/>
      <c r="M149" s="13"/>
      <c r="N149" s="3">
        <v>81.75</v>
      </c>
      <c r="O149" s="3"/>
      <c r="P149" s="3"/>
      <c r="Q149" s="3">
        <v>81.75</v>
      </c>
      <c r="R149" s="51" t="s">
        <v>460</v>
      </c>
      <c r="S149" s="38"/>
      <c r="T149" s="38"/>
      <c r="U149"/>
    </row>
    <row r="150" spans="1:21" ht="64.150000000000006" customHeight="1">
      <c r="A150" s="3">
        <v>48</v>
      </c>
      <c r="B150" s="3" t="s">
        <v>301</v>
      </c>
      <c r="C150" s="3">
        <v>22051042</v>
      </c>
      <c r="D150" s="3" t="s">
        <v>221</v>
      </c>
      <c r="E150" s="3" t="s">
        <v>302</v>
      </c>
      <c r="F150" s="3"/>
      <c r="G150" s="5"/>
      <c r="H150" s="3"/>
      <c r="I150" s="3"/>
      <c r="J150" s="3"/>
      <c r="K150" s="3"/>
      <c r="L150" s="3" t="s">
        <v>303</v>
      </c>
      <c r="M150" s="13" t="s">
        <v>304</v>
      </c>
      <c r="N150" s="3">
        <v>80</v>
      </c>
      <c r="O150" s="3">
        <v>1</v>
      </c>
      <c r="P150" s="3">
        <v>0.3</v>
      </c>
      <c r="Q150" s="3">
        <v>81.3</v>
      </c>
      <c r="R150" s="51" t="s">
        <v>461</v>
      </c>
      <c r="S150" s="38"/>
      <c r="T150" s="38"/>
      <c r="U150"/>
    </row>
    <row r="151" spans="1:21" ht="64.150000000000006" customHeight="1">
      <c r="A151" s="3">
        <v>49</v>
      </c>
      <c r="B151" s="3" t="s">
        <v>305</v>
      </c>
      <c r="C151" s="3">
        <v>22051064</v>
      </c>
      <c r="D151" s="3" t="s">
        <v>221</v>
      </c>
      <c r="E151" s="3" t="s">
        <v>154</v>
      </c>
      <c r="F151" s="3"/>
      <c r="G151" s="5"/>
      <c r="H151" s="3"/>
      <c r="I151" s="3"/>
      <c r="J151" s="3"/>
      <c r="K151" s="3"/>
      <c r="L151" s="3"/>
      <c r="M151" s="13"/>
      <c r="N151" s="3">
        <v>81.3</v>
      </c>
      <c r="O151" s="3"/>
      <c r="P151" s="3"/>
      <c r="Q151" s="3">
        <v>81.3</v>
      </c>
      <c r="R151" s="51" t="s">
        <v>462</v>
      </c>
      <c r="S151" s="38"/>
      <c r="T151" s="38"/>
      <c r="U151"/>
    </row>
    <row r="152" spans="1:21" ht="64.150000000000006" customHeight="1">
      <c r="A152" s="3">
        <v>50</v>
      </c>
      <c r="B152" s="3" t="s">
        <v>306</v>
      </c>
      <c r="C152" s="3">
        <v>22051066</v>
      </c>
      <c r="D152" s="3" t="s">
        <v>221</v>
      </c>
      <c r="E152" s="3" t="s">
        <v>154</v>
      </c>
      <c r="F152" s="3"/>
      <c r="G152" s="5"/>
      <c r="H152" s="3"/>
      <c r="I152" s="3"/>
      <c r="J152" s="3"/>
      <c r="K152" s="3"/>
      <c r="L152" s="3"/>
      <c r="M152" s="13"/>
      <c r="N152" s="3">
        <v>78</v>
      </c>
      <c r="O152" s="3"/>
      <c r="P152" s="3"/>
      <c r="Q152" s="3">
        <v>78</v>
      </c>
      <c r="R152" s="51" t="s">
        <v>463</v>
      </c>
      <c r="S152" s="38"/>
      <c r="T152" s="38"/>
      <c r="U152"/>
    </row>
    <row r="153" spans="1:21" ht="64.150000000000006" customHeight="1">
      <c r="A153" s="3">
        <v>51</v>
      </c>
      <c r="B153" s="3" t="s">
        <v>307</v>
      </c>
      <c r="C153" s="3" t="s">
        <v>308</v>
      </c>
      <c r="D153" s="3" t="s">
        <v>221</v>
      </c>
      <c r="E153" s="3" t="s">
        <v>154</v>
      </c>
      <c r="F153" s="3"/>
      <c r="G153" s="5"/>
      <c r="H153" s="3"/>
      <c r="I153" s="3"/>
      <c r="J153" s="3"/>
      <c r="K153" s="3"/>
      <c r="L153" s="3"/>
      <c r="M153" s="13"/>
      <c r="N153" s="3">
        <v>77.959999999999994</v>
      </c>
      <c r="O153" s="3"/>
      <c r="P153" s="3"/>
      <c r="Q153" s="3">
        <v>77.959999999999994</v>
      </c>
      <c r="R153" s="51" t="s">
        <v>464</v>
      </c>
      <c r="S153" s="38"/>
      <c r="T153" s="38"/>
      <c r="U153"/>
    </row>
    <row r="154" spans="1:21" ht="64.150000000000006" customHeight="1">
      <c r="A154" s="3">
        <v>52</v>
      </c>
      <c r="B154" s="3" t="s">
        <v>309</v>
      </c>
      <c r="C154" s="3">
        <v>22051034</v>
      </c>
      <c r="D154" s="3" t="s">
        <v>221</v>
      </c>
      <c r="E154" s="3" t="s">
        <v>154</v>
      </c>
      <c r="F154" s="3"/>
      <c r="G154" s="5"/>
      <c r="H154" s="3"/>
      <c r="I154" s="3"/>
      <c r="J154" s="3"/>
      <c r="K154" s="3"/>
      <c r="L154" s="3"/>
      <c r="M154" s="13"/>
      <c r="N154" s="3">
        <v>70.400000000000006</v>
      </c>
      <c r="O154" s="3"/>
      <c r="P154" s="3"/>
      <c r="Q154" s="3">
        <v>70.400000000000006</v>
      </c>
      <c r="R154" s="51" t="s">
        <v>465</v>
      </c>
      <c r="S154" s="38"/>
      <c r="T154" s="38"/>
      <c r="U154"/>
    </row>
    <row r="155" spans="1:21" ht="64.150000000000006" customHeight="1">
      <c r="A155" s="3">
        <v>1</v>
      </c>
      <c r="B155" s="3" t="s">
        <v>310</v>
      </c>
      <c r="C155" s="3">
        <v>22051171</v>
      </c>
      <c r="D155" s="3" t="s">
        <v>311</v>
      </c>
      <c r="E155" s="3" t="s">
        <v>312</v>
      </c>
      <c r="F155" s="3" t="s">
        <v>313</v>
      </c>
      <c r="G155" s="5"/>
      <c r="H155" s="3"/>
      <c r="I155" s="3"/>
      <c r="J155" s="3"/>
      <c r="K155" s="3" t="s">
        <v>314</v>
      </c>
      <c r="L155" s="3"/>
      <c r="M155" s="5" t="s">
        <v>315</v>
      </c>
      <c r="N155" s="3">
        <v>88.16</v>
      </c>
      <c r="O155" s="3">
        <v>2.2000000000000002</v>
      </c>
      <c r="P155" s="3">
        <v>1</v>
      </c>
      <c r="Q155" s="3">
        <f t="shared" ref="Q155:Q192" si="4">SUM(N155:P155)</f>
        <v>91.36</v>
      </c>
      <c r="R155" s="52" t="s">
        <v>1412</v>
      </c>
      <c r="S155" s="38" t="s">
        <v>1457</v>
      </c>
      <c r="T155" s="38" t="s">
        <v>1457</v>
      </c>
      <c r="U155"/>
    </row>
    <row r="156" spans="1:21" ht="64.150000000000006" customHeight="1">
      <c r="A156" s="3">
        <v>2</v>
      </c>
      <c r="B156" s="3" t="s">
        <v>316</v>
      </c>
      <c r="C156" s="3">
        <v>22051182</v>
      </c>
      <c r="D156" s="3" t="s">
        <v>311</v>
      </c>
      <c r="E156" s="3" t="s">
        <v>317</v>
      </c>
      <c r="F156" s="3" t="s">
        <v>22</v>
      </c>
      <c r="G156" s="5"/>
      <c r="H156" s="3"/>
      <c r="I156" s="3"/>
      <c r="J156" s="3"/>
      <c r="K156" s="3"/>
      <c r="L156" s="3"/>
      <c r="M156" s="5"/>
      <c r="N156" s="3">
        <v>90.21</v>
      </c>
      <c r="O156" s="3"/>
      <c r="P156" s="3"/>
      <c r="Q156" s="3">
        <f t="shared" si="4"/>
        <v>90.21</v>
      </c>
      <c r="R156" s="52" t="s">
        <v>387</v>
      </c>
      <c r="S156" s="38" t="s">
        <v>1457</v>
      </c>
      <c r="T156" s="38" t="s">
        <v>1457</v>
      </c>
      <c r="U156"/>
    </row>
    <row r="157" spans="1:21" ht="64.150000000000006" customHeight="1">
      <c r="A157" s="3">
        <v>3</v>
      </c>
      <c r="B157" s="3" t="s">
        <v>318</v>
      </c>
      <c r="C157" s="3">
        <v>22051056</v>
      </c>
      <c r="D157" s="3" t="s">
        <v>311</v>
      </c>
      <c r="E157" s="3" t="s">
        <v>319</v>
      </c>
      <c r="F157" s="3" t="s">
        <v>22</v>
      </c>
      <c r="G157" s="5"/>
      <c r="H157" s="3"/>
      <c r="I157" s="3"/>
      <c r="J157" s="3"/>
      <c r="K157" s="3"/>
      <c r="L157" s="3"/>
      <c r="M157" s="5" t="s">
        <v>320</v>
      </c>
      <c r="N157" s="3">
        <v>88.35</v>
      </c>
      <c r="O157" s="3"/>
      <c r="P157" s="3">
        <v>1</v>
      </c>
      <c r="Q157" s="3">
        <f t="shared" si="4"/>
        <v>89.35</v>
      </c>
      <c r="R157" s="52" t="s">
        <v>392</v>
      </c>
      <c r="S157" s="38" t="s">
        <v>1457</v>
      </c>
      <c r="T157" s="38" t="s">
        <v>1457</v>
      </c>
      <c r="U157"/>
    </row>
    <row r="158" spans="1:21" ht="64.150000000000006" customHeight="1">
      <c r="A158" s="3">
        <v>4</v>
      </c>
      <c r="B158" s="3" t="s">
        <v>321</v>
      </c>
      <c r="C158" s="3">
        <v>22051071</v>
      </c>
      <c r="D158" s="3" t="s">
        <v>311</v>
      </c>
      <c r="E158" s="3" t="s">
        <v>322</v>
      </c>
      <c r="F158" s="3" t="s">
        <v>22</v>
      </c>
      <c r="G158" s="5"/>
      <c r="H158" s="3"/>
      <c r="I158" s="3"/>
      <c r="J158" s="3"/>
      <c r="K158" s="3"/>
      <c r="L158" s="3"/>
      <c r="M158" s="5" t="s">
        <v>323</v>
      </c>
      <c r="N158" s="3">
        <v>88.33</v>
      </c>
      <c r="O158" s="3"/>
      <c r="P158" s="3">
        <v>1</v>
      </c>
      <c r="Q158" s="3">
        <f t="shared" si="4"/>
        <v>89.33</v>
      </c>
      <c r="R158" s="52" t="s">
        <v>394</v>
      </c>
      <c r="S158" s="38" t="s">
        <v>1457</v>
      </c>
      <c r="T158" s="38" t="s">
        <v>1457</v>
      </c>
      <c r="U158"/>
    </row>
    <row r="159" spans="1:21" ht="64.150000000000006" customHeight="1">
      <c r="A159" s="3">
        <v>5</v>
      </c>
      <c r="B159" s="3" t="s">
        <v>324</v>
      </c>
      <c r="C159" s="3">
        <v>22051087</v>
      </c>
      <c r="D159" s="3" t="s">
        <v>311</v>
      </c>
      <c r="E159" s="3" t="s">
        <v>312</v>
      </c>
      <c r="F159" s="3" t="s">
        <v>22</v>
      </c>
      <c r="G159" s="5"/>
      <c r="H159" s="3"/>
      <c r="I159" s="3"/>
      <c r="J159" s="3"/>
      <c r="K159" s="3"/>
      <c r="L159" s="3"/>
      <c r="M159" s="5" t="s">
        <v>325</v>
      </c>
      <c r="N159" s="3">
        <v>88.28</v>
      </c>
      <c r="O159" s="3"/>
      <c r="P159" s="3">
        <v>1</v>
      </c>
      <c r="Q159" s="3">
        <f t="shared" si="4"/>
        <v>89.28</v>
      </c>
      <c r="R159" s="52" t="s">
        <v>397</v>
      </c>
      <c r="S159" s="38" t="s">
        <v>1457</v>
      </c>
      <c r="T159" s="38" t="s">
        <v>1457</v>
      </c>
      <c r="U159"/>
    </row>
    <row r="160" spans="1:21" ht="64.150000000000006" customHeight="1">
      <c r="A160" s="3">
        <v>6</v>
      </c>
      <c r="B160" s="3" t="s">
        <v>326</v>
      </c>
      <c r="C160" s="3">
        <v>22051148</v>
      </c>
      <c r="D160" s="3" t="s">
        <v>311</v>
      </c>
      <c r="E160" s="3" t="s">
        <v>319</v>
      </c>
      <c r="F160" s="3" t="s">
        <v>22</v>
      </c>
      <c r="G160" s="5"/>
      <c r="H160" s="3"/>
      <c r="I160" s="3"/>
      <c r="J160" s="3"/>
      <c r="K160" s="3"/>
      <c r="L160" s="3"/>
      <c r="M160" s="5" t="s">
        <v>327</v>
      </c>
      <c r="N160" s="3">
        <v>88.16</v>
      </c>
      <c r="O160" s="3"/>
      <c r="P160" s="3">
        <v>1</v>
      </c>
      <c r="Q160" s="3">
        <f t="shared" si="4"/>
        <v>89.16</v>
      </c>
      <c r="R160" s="52" t="s">
        <v>401</v>
      </c>
      <c r="S160" s="38" t="s">
        <v>1457</v>
      </c>
      <c r="T160" s="38" t="s">
        <v>1457</v>
      </c>
      <c r="U160"/>
    </row>
    <row r="161" spans="1:21" ht="64.150000000000006" customHeight="1">
      <c r="A161" s="3">
        <v>7</v>
      </c>
      <c r="B161" s="3" t="s">
        <v>328</v>
      </c>
      <c r="C161" s="3">
        <v>22051150</v>
      </c>
      <c r="D161" s="3" t="s">
        <v>311</v>
      </c>
      <c r="E161" s="3" t="s">
        <v>319</v>
      </c>
      <c r="F161" s="3"/>
      <c r="G161" s="5"/>
      <c r="H161" s="3"/>
      <c r="I161" s="3"/>
      <c r="J161" s="3"/>
      <c r="K161" s="3"/>
      <c r="L161" s="3"/>
      <c r="M161" s="5"/>
      <c r="N161" s="3">
        <v>89.130399999999995</v>
      </c>
      <c r="O161" s="3"/>
      <c r="P161" s="3"/>
      <c r="Q161" s="3">
        <f t="shared" si="4"/>
        <v>89.130399999999995</v>
      </c>
      <c r="R161" s="52" t="s">
        <v>405</v>
      </c>
      <c r="S161" s="38" t="s">
        <v>1457</v>
      </c>
      <c r="T161" s="38" t="s">
        <v>1457</v>
      </c>
      <c r="U161"/>
    </row>
    <row r="162" spans="1:21" ht="64.150000000000006" customHeight="1">
      <c r="A162" s="3">
        <v>8</v>
      </c>
      <c r="B162" s="3" t="s">
        <v>329</v>
      </c>
      <c r="C162" s="3">
        <v>22051217</v>
      </c>
      <c r="D162" s="3" t="s">
        <v>311</v>
      </c>
      <c r="E162" s="3" t="s">
        <v>312</v>
      </c>
      <c r="F162" s="3" t="s">
        <v>22</v>
      </c>
      <c r="G162" s="5"/>
      <c r="H162" s="3"/>
      <c r="I162" s="3"/>
      <c r="J162" s="3"/>
      <c r="K162" s="3" t="s">
        <v>330</v>
      </c>
      <c r="L162" s="3"/>
      <c r="M162" s="5"/>
      <c r="N162" s="3">
        <v>87.45</v>
      </c>
      <c r="O162" s="3">
        <v>1.2</v>
      </c>
      <c r="P162" s="3"/>
      <c r="Q162" s="3">
        <f t="shared" si="4"/>
        <v>88.65</v>
      </c>
      <c r="R162" s="52" t="s">
        <v>407</v>
      </c>
      <c r="S162" s="38" t="s">
        <v>1457</v>
      </c>
      <c r="T162" s="38"/>
      <c r="U162"/>
    </row>
    <row r="163" spans="1:21" ht="64.150000000000006" customHeight="1">
      <c r="A163" s="3">
        <v>9</v>
      </c>
      <c r="B163" s="3" t="s">
        <v>331</v>
      </c>
      <c r="C163" s="3">
        <v>22051118</v>
      </c>
      <c r="D163" s="3" t="s">
        <v>311</v>
      </c>
      <c r="E163" s="3" t="s">
        <v>322</v>
      </c>
      <c r="F163" s="3" t="s">
        <v>22</v>
      </c>
      <c r="G163" s="5"/>
      <c r="H163" s="3"/>
      <c r="I163" s="3"/>
      <c r="J163" s="3"/>
      <c r="K163" s="3"/>
      <c r="L163" s="3"/>
      <c r="M163" s="5" t="s">
        <v>332</v>
      </c>
      <c r="N163" s="3">
        <v>87.88</v>
      </c>
      <c r="O163" s="3"/>
      <c r="P163" s="3">
        <v>0.5</v>
      </c>
      <c r="Q163" s="3">
        <f t="shared" si="4"/>
        <v>88.38</v>
      </c>
      <c r="R163" s="52" t="s">
        <v>410</v>
      </c>
      <c r="S163" s="38" t="s">
        <v>1457</v>
      </c>
      <c r="T163" s="38"/>
      <c r="U163"/>
    </row>
    <row r="164" spans="1:21" ht="64.150000000000006" customHeight="1">
      <c r="A164" s="3">
        <v>10</v>
      </c>
      <c r="B164" s="3" t="s">
        <v>333</v>
      </c>
      <c r="C164" s="3">
        <v>22051127</v>
      </c>
      <c r="D164" s="3" t="s">
        <v>311</v>
      </c>
      <c r="E164" s="3" t="s">
        <v>319</v>
      </c>
      <c r="F164" s="3" t="s">
        <v>22</v>
      </c>
      <c r="G164" s="5"/>
      <c r="H164" s="3"/>
      <c r="I164" s="3"/>
      <c r="J164" s="3"/>
      <c r="K164" s="3"/>
      <c r="L164" s="3"/>
      <c r="M164" s="5" t="s">
        <v>334</v>
      </c>
      <c r="N164" s="3">
        <v>87.36</v>
      </c>
      <c r="O164" s="3"/>
      <c r="P164" s="3">
        <v>1</v>
      </c>
      <c r="Q164" s="3">
        <f t="shared" si="4"/>
        <v>88.36</v>
      </c>
      <c r="R164" s="52" t="s">
        <v>414</v>
      </c>
      <c r="S164" s="38" t="s">
        <v>1457</v>
      </c>
      <c r="T164" s="38"/>
      <c r="U164"/>
    </row>
    <row r="165" spans="1:21" ht="64.150000000000006" customHeight="1">
      <c r="A165" s="3">
        <v>11</v>
      </c>
      <c r="B165" s="3" t="s">
        <v>335</v>
      </c>
      <c r="C165" s="3">
        <v>22051155</v>
      </c>
      <c r="D165" s="3" t="s">
        <v>311</v>
      </c>
      <c r="E165" s="3" t="s">
        <v>319</v>
      </c>
      <c r="F165" s="3"/>
      <c r="G165" s="5"/>
      <c r="H165" s="3"/>
      <c r="I165" s="3"/>
      <c r="J165" s="3"/>
      <c r="K165" s="3"/>
      <c r="L165" s="3"/>
      <c r="M165" s="5" t="s">
        <v>336</v>
      </c>
      <c r="N165" s="3">
        <v>86.96</v>
      </c>
      <c r="O165" s="3"/>
      <c r="P165" s="3">
        <v>0.8</v>
      </c>
      <c r="Q165" s="3">
        <f t="shared" si="4"/>
        <v>87.759999999999991</v>
      </c>
      <c r="R165" s="52" t="s">
        <v>417</v>
      </c>
      <c r="S165" s="38" t="s">
        <v>1457</v>
      </c>
      <c r="T165" s="38"/>
      <c r="U165"/>
    </row>
    <row r="166" spans="1:21" ht="64.150000000000006" customHeight="1">
      <c r="A166" s="3">
        <v>12</v>
      </c>
      <c r="B166" s="3" t="s">
        <v>337</v>
      </c>
      <c r="C166" s="3">
        <v>22051151</v>
      </c>
      <c r="D166" s="3" t="s">
        <v>311</v>
      </c>
      <c r="E166" s="3" t="s">
        <v>319</v>
      </c>
      <c r="F166" s="3" t="s">
        <v>22</v>
      </c>
      <c r="G166" s="5"/>
      <c r="H166" s="3"/>
      <c r="I166" s="3"/>
      <c r="J166" s="3"/>
      <c r="K166" s="3" t="s">
        <v>338</v>
      </c>
      <c r="L166" s="3"/>
      <c r="M166" s="5" t="s">
        <v>339</v>
      </c>
      <c r="N166" s="3">
        <v>83.56</v>
      </c>
      <c r="O166" s="3">
        <v>3.16</v>
      </c>
      <c r="P166" s="3">
        <v>1</v>
      </c>
      <c r="Q166" s="3">
        <f t="shared" si="4"/>
        <v>87.72</v>
      </c>
      <c r="R166" s="52" t="s">
        <v>419</v>
      </c>
      <c r="S166" s="38" t="s">
        <v>1457</v>
      </c>
      <c r="T166" s="38"/>
      <c r="U166"/>
    </row>
    <row r="167" spans="1:21" ht="64.150000000000006" customHeight="1">
      <c r="A167" s="3">
        <v>13</v>
      </c>
      <c r="B167" s="3" t="s">
        <v>340</v>
      </c>
      <c r="C167" s="3">
        <v>22051101</v>
      </c>
      <c r="D167" s="3" t="s">
        <v>311</v>
      </c>
      <c r="E167" s="3" t="s">
        <v>341</v>
      </c>
      <c r="F167" s="3"/>
      <c r="G167" s="5"/>
      <c r="H167" s="3"/>
      <c r="I167" s="3"/>
      <c r="J167" s="3"/>
      <c r="K167" s="3"/>
      <c r="L167" s="3"/>
      <c r="M167" s="5"/>
      <c r="N167" s="3">
        <v>87.29</v>
      </c>
      <c r="O167" s="3"/>
      <c r="P167" s="3"/>
      <c r="Q167" s="3">
        <f t="shared" si="4"/>
        <v>87.29</v>
      </c>
      <c r="R167" s="52" t="s">
        <v>420</v>
      </c>
      <c r="S167" s="38" t="s">
        <v>1457</v>
      </c>
      <c r="T167" s="38"/>
      <c r="U167"/>
    </row>
    <row r="168" spans="1:21" ht="64.150000000000006" customHeight="1">
      <c r="A168" s="3">
        <v>14</v>
      </c>
      <c r="B168" s="3" t="s">
        <v>342</v>
      </c>
      <c r="C168" s="3">
        <v>22051164</v>
      </c>
      <c r="D168" s="3" t="s">
        <v>311</v>
      </c>
      <c r="E168" s="3" t="s">
        <v>317</v>
      </c>
      <c r="F168" s="3"/>
      <c r="G168" s="5"/>
      <c r="H168" s="3"/>
      <c r="I168" s="3"/>
      <c r="J168" s="3"/>
      <c r="K168" s="3"/>
      <c r="L168" s="3"/>
      <c r="M168" s="5" t="s">
        <v>343</v>
      </c>
      <c r="N168" s="3">
        <v>86.44</v>
      </c>
      <c r="O168" s="3"/>
      <c r="P168" s="3">
        <v>0.8</v>
      </c>
      <c r="Q168" s="3">
        <f t="shared" si="4"/>
        <v>87.24</v>
      </c>
      <c r="R168" s="52" t="s">
        <v>422</v>
      </c>
      <c r="S168" s="38" t="s">
        <v>1457</v>
      </c>
      <c r="T168" s="38"/>
      <c r="U168"/>
    </row>
    <row r="169" spans="1:21" ht="64.150000000000006" customHeight="1">
      <c r="A169" s="3">
        <v>15</v>
      </c>
      <c r="B169" s="3" t="s">
        <v>344</v>
      </c>
      <c r="C169" s="3">
        <v>22051117</v>
      </c>
      <c r="D169" s="3" t="s">
        <v>311</v>
      </c>
      <c r="E169" s="3" t="s">
        <v>322</v>
      </c>
      <c r="F169" s="3" t="s">
        <v>22</v>
      </c>
      <c r="G169" s="5"/>
      <c r="H169" s="3"/>
      <c r="I169" s="3"/>
      <c r="J169" s="3"/>
      <c r="K169" s="3"/>
      <c r="L169" s="3"/>
      <c r="M169" s="5"/>
      <c r="N169" s="3">
        <v>87.16</v>
      </c>
      <c r="O169" s="3"/>
      <c r="P169" s="3"/>
      <c r="Q169" s="3">
        <f t="shared" si="4"/>
        <v>87.16</v>
      </c>
      <c r="R169" s="52" t="s">
        <v>423</v>
      </c>
      <c r="S169" s="38" t="s">
        <v>1457</v>
      </c>
      <c r="T169" s="38"/>
      <c r="U169"/>
    </row>
    <row r="170" spans="1:21" ht="64.150000000000006" customHeight="1">
      <c r="A170" s="3">
        <v>16</v>
      </c>
      <c r="B170" s="3" t="s">
        <v>345</v>
      </c>
      <c r="C170" s="3">
        <v>22051135</v>
      </c>
      <c r="D170" s="3" t="s">
        <v>311</v>
      </c>
      <c r="E170" s="3" t="s">
        <v>319</v>
      </c>
      <c r="F170" s="3"/>
      <c r="G170" s="5"/>
      <c r="H170" s="3"/>
      <c r="I170" s="3"/>
      <c r="J170" s="3"/>
      <c r="K170" s="3"/>
      <c r="L170" s="3"/>
      <c r="M170" s="5" t="s">
        <v>346</v>
      </c>
      <c r="N170" s="3">
        <v>84.875</v>
      </c>
      <c r="O170" s="3"/>
      <c r="P170" s="3">
        <v>2</v>
      </c>
      <c r="Q170" s="3">
        <f t="shared" si="4"/>
        <v>86.875</v>
      </c>
      <c r="R170" s="52" t="s">
        <v>426</v>
      </c>
      <c r="S170" s="38" t="s">
        <v>1457</v>
      </c>
      <c r="T170" s="38"/>
      <c r="U170"/>
    </row>
    <row r="171" spans="1:21" ht="64.150000000000006" customHeight="1">
      <c r="A171" s="3">
        <v>17</v>
      </c>
      <c r="B171" s="3" t="s">
        <v>347</v>
      </c>
      <c r="C171" s="3" t="s">
        <v>348</v>
      </c>
      <c r="D171" s="3" t="s">
        <v>311</v>
      </c>
      <c r="E171" s="3" t="s">
        <v>317</v>
      </c>
      <c r="F171" s="3" t="s">
        <v>22</v>
      </c>
      <c r="G171" s="5"/>
      <c r="H171" s="3"/>
      <c r="I171" s="3"/>
      <c r="J171" s="3"/>
      <c r="K171" s="3"/>
      <c r="L171" s="3"/>
      <c r="M171" s="5"/>
      <c r="N171" s="3">
        <v>86.5</v>
      </c>
      <c r="O171" s="3"/>
      <c r="P171" s="3"/>
      <c r="Q171" s="3">
        <f t="shared" si="4"/>
        <v>86.5</v>
      </c>
      <c r="R171" s="52" t="s">
        <v>428</v>
      </c>
      <c r="S171" s="38"/>
      <c r="T171" s="38"/>
      <c r="U171"/>
    </row>
    <row r="172" spans="1:21" ht="64.150000000000006" customHeight="1">
      <c r="A172" s="3">
        <v>18</v>
      </c>
      <c r="B172" s="3" t="s">
        <v>349</v>
      </c>
      <c r="C172" s="3">
        <v>22051218</v>
      </c>
      <c r="D172" s="3" t="s">
        <v>311</v>
      </c>
      <c r="E172" s="3" t="s">
        <v>322</v>
      </c>
      <c r="F172" s="3" t="s">
        <v>22</v>
      </c>
      <c r="G172" s="5"/>
      <c r="H172" s="3"/>
      <c r="I172" s="3"/>
      <c r="J172" s="3"/>
      <c r="K172" s="3"/>
      <c r="L172" s="3"/>
      <c r="M172" s="5"/>
      <c r="N172" s="3">
        <v>86.08</v>
      </c>
      <c r="O172" s="3"/>
      <c r="P172" s="3"/>
      <c r="Q172" s="3">
        <f t="shared" si="4"/>
        <v>86.08</v>
      </c>
      <c r="R172" s="52" t="s">
        <v>430</v>
      </c>
      <c r="S172" s="38"/>
      <c r="T172" s="38"/>
      <c r="U172"/>
    </row>
    <row r="173" spans="1:21" ht="64.150000000000006" customHeight="1">
      <c r="A173" s="3">
        <v>19</v>
      </c>
      <c r="B173" s="3" t="s">
        <v>350</v>
      </c>
      <c r="C173" s="3">
        <v>22051129</v>
      </c>
      <c r="D173" s="3" t="s">
        <v>311</v>
      </c>
      <c r="E173" s="3" t="s">
        <v>317</v>
      </c>
      <c r="F173" s="3" t="s">
        <v>22</v>
      </c>
      <c r="G173" s="5"/>
      <c r="H173" s="3"/>
      <c r="I173" s="3"/>
      <c r="J173" s="3"/>
      <c r="K173" s="3"/>
      <c r="L173" s="3"/>
      <c r="M173" s="5"/>
      <c r="N173" s="3">
        <v>85.541700000000006</v>
      </c>
      <c r="O173" s="3"/>
      <c r="P173" s="3"/>
      <c r="Q173" s="3">
        <f t="shared" si="4"/>
        <v>85.541700000000006</v>
      </c>
      <c r="R173" s="52" t="s">
        <v>432</v>
      </c>
      <c r="S173" s="38"/>
      <c r="T173" s="38"/>
      <c r="U173"/>
    </row>
    <row r="174" spans="1:21" ht="64.150000000000006" customHeight="1">
      <c r="A174" s="3">
        <v>20</v>
      </c>
      <c r="B174" s="3" t="s">
        <v>351</v>
      </c>
      <c r="C174" s="3">
        <v>22051168</v>
      </c>
      <c r="D174" s="3" t="s">
        <v>311</v>
      </c>
      <c r="E174" s="3" t="s">
        <v>319</v>
      </c>
      <c r="F174" s="3"/>
      <c r="G174" s="5"/>
      <c r="H174" s="3"/>
      <c r="I174" s="3"/>
      <c r="J174" s="3"/>
      <c r="K174" s="3"/>
      <c r="L174" s="3"/>
      <c r="M174" s="5"/>
      <c r="N174" s="3">
        <v>85.54</v>
      </c>
      <c r="O174" s="3"/>
      <c r="P174" s="3"/>
      <c r="Q174" s="3">
        <f t="shared" si="4"/>
        <v>85.54</v>
      </c>
      <c r="R174" s="52" t="s">
        <v>433</v>
      </c>
      <c r="S174" s="38"/>
      <c r="T174" s="38"/>
      <c r="U174"/>
    </row>
    <row r="175" spans="1:21" ht="64.150000000000006" customHeight="1">
      <c r="A175" s="3">
        <v>21</v>
      </c>
      <c r="B175" s="3" t="s">
        <v>352</v>
      </c>
      <c r="C175" s="3">
        <v>22051204</v>
      </c>
      <c r="D175" s="3" t="s">
        <v>311</v>
      </c>
      <c r="E175" s="3" t="s">
        <v>317</v>
      </c>
      <c r="F175" s="3"/>
      <c r="G175" s="5"/>
      <c r="H175" s="3"/>
      <c r="I175" s="3"/>
      <c r="J175" s="3"/>
      <c r="K175" s="3"/>
      <c r="L175" s="3"/>
      <c r="M175" s="5"/>
      <c r="N175" s="3">
        <v>85.4</v>
      </c>
      <c r="O175" s="3"/>
      <c r="P175" s="3"/>
      <c r="Q175" s="3">
        <f t="shared" si="4"/>
        <v>85.4</v>
      </c>
      <c r="R175" s="52" t="s">
        <v>434</v>
      </c>
      <c r="S175" s="38"/>
      <c r="T175" s="38"/>
      <c r="U175"/>
    </row>
    <row r="176" spans="1:21" ht="64.150000000000006" customHeight="1">
      <c r="A176" s="3">
        <v>22</v>
      </c>
      <c r="B176" s="3" t="s">
        <v>353</v>
      </c>
      <c r="C176" s="3">
        <v>22051045</v>
      </c>
      <c r="D176" s="3" t="s">
        <v>311</v>
      </c>
      <c r="E176" s="3" t="s">
        <v>322</v>
      </c>
      <c r="F176" s="3" t="s">
        <v>22</v>
      </c>
      <c r="G176" s="5"/>
      <c r="H176" s="3"/>
      <c r="I176" s="3"/>
      <c r="J176" s="3"/>
      <c r="K176" s="3"/>
      <c r="L176" s="3"/>
      <c r="M176" s="5"/>
      <c r="N176" s="3">
        <v>85.4</v>
      </c>
      <c r="O176" s="3"/>
      <c r="P176" s="3"/>
      <c r="Q176" s="3">
        <f t="shared" si="4"/>
        <v>85.4</v>
      </c>
      <c r="R176" s="52" t="s">
        <v>435</v>
      </c>
      <c r="S176" s="38"/>
      <c r="T176" s="38"/>
      <c r="U176"/>
    </row>
    <row r="177" spans="1:21" ht="64.150000000000006" customHeight="1">
      <c r="A177" s="3">
        <v>23</v>
      </c>
      <c r="B177" s="3" t="s">
        <v>354</v>
      </c>
      <c r="C177" s="3">
        <v>22051015</v>
      </c>
      <c r="D177" s="3" t="s">
        <v>311</v>
      </c>
      <c r="E177" s="3" t="s">
        <v>317</v>
      </c>
      <c r="F177" s="3" t="s">
        <v>22</v>
      </c>
      <c r="G177" s="5"/>
      <c r="H177" s="3"/>
      <c r="I177" s="3"/>
      <c r="J177" s="3"/>
      <c r="K177" s="3"/>
      <c r="L177" s="3"/>
      <c r="M177" s="5"/>
      <c r="N177" s="3">
        <v>85</v>
      </c>
      <c r="O177" s="3"/>
      <c r="P177" s="3"/>
      <c r="Q177" s="3">
        <f t="shared" si="4"/>
        <v>85</v>
      </c>
      <c r="R177" s="52" t="s">
        <v>436</v>
      </c>
      <c r="S177" s="38"/>
      <c r="T177" s="38"/>
      <c r="U177"/>
    </row>
    <row r="178" spans="1:21" ht="64.150000000000006" customHeight="1">
      <c r="A178" s="3">
        <v>24</v>
      </c>
      <c r="B178" s="3" t="s">
        <v>355</v>
      </c>
      <c r="C178" s="3">
        <v>22051046</v>
      </c>
      <c r="D178" s="3" t="s">
        <v>311</v>
      </c>
      <c r="E178" s="3" t="s">
        <v>319</v>
      </c>
      <c r="F178" s="3"/>
      <c r="G178" s="5"/>
      <c r="H178" s="3"/>
      <c r="I178" s="3"/>
      <c r="J178" s="3"/>
      <c r="K178" s="3"/>
      <c r="L178" s="3"/>
      <c r="M178" s="5" t="s">
        <v>356</v>
      </c>
      <c r="N178" s="3">
        <v>84</v>
      </c>
      <c r="O178" s="3"/>
      <c r="P178" s="3">
        <v>1</v>
      </c>
      <c r="Q178" s="3">
        <f t="shared" si="4"/>
        <v>85</v>
      </c>
      <c r="R178" s="52" t="s">
        <v>437</v>
      </c>
      <c r="S178" s="38"/>
      <c r="T178" s="38"/>
      <c r="U178"/>
    </row>
    <row r="179" spans="1:21" ht="64.150000000000006" customHeight="1">
      <c r="A179" s="3">
        <v>25</v>
      </c>
      <c r="B179" s="3" t="s">
        <v>357</v>
      </c>
      <c r="C179" s="3">
        <v>22051085</v>
      </c>
      <c r="D179" s="3" t="s">
        <v>311</v>
      </c>
      <c r="E179" s="3" t="s">
        <v>317</v>
      </c>
      <c r="F179" s="3"/>
      <c r="G179" s="5"/>
      <c r="H179" s="3"/>
      <c r="I179" s="3"/>
      <c r="J179" s="3"/>
      <c r="K179" s="3"/>
      <c r="L179" s="3"/>
      <c r="M179" s="5" t="s">
        <v>358</v>
      </c>
      <c r="N179" s="3">
        <v>83.07</v>
      </c>
      <c r="O179" s="3"/>
      <c r="P179" s="3">
        <v>1.9</v>
      </c>
      <c r="Q179" s="3">
        <f t="shared" si="4"/>
        <v>84.97</v>
      </c>
      <c r="R179" s="52" t="s">
        <v>438</v>
      </c>
      <c r="S179" s="38"/>
      <c r="T179" s="38"/>
      <c r="U179"/>
    </row>
    <row r="180" spans="1:21" ht="64.150000000000006" customHeight="1">
      <c r="A180" s="3">
        <v>26</v>
      </c>
      <c r="B180" s="3" t="s">
        <v>359</v>
      </c>
      <c r="C180" s="3">
        <v>22051186</v>
      </c>
      <c r="D180" s="3" t="s">
        <v>311</v>
      </c>
      <c r="E180" s="3" t="s">
        <v>317</v>
      </c>
      <c r="F180" s="3"/>
      <c r="G180" s="5"/>
      <c r="H180" s="3"/>
      <c r="I180" s="3"/>
      <c r="J180" s="3"/>
      <c r="K180" s="3"/>
      <c r="L180" s="3"/>
      <c r="M180" s="5" t="s">
        <v>360</v>
      </c>
      <c r="N180" s="3">
        <v>84.6</v>
      </c>
      <c r="O180" s="3"/>
      <c r="P180" s="3"/>
      <c r="Q180" s="3">
        <f t="shared" si="4"/>
        <v>84.6</v>
      </c>
      <c r="R180" s="52" t="s">
        <v>439</v>
      </c>
      <c r="S180" s="38"/>
      <c r="T180" s="38"/>
      <c r="U180"/>
    </row>
    <row r="181" spans="1:21" ht="64.150000000000006" customHeight="1">
      <c r="A181" s="3">
        <v>27</v>
      </c>
      <c r="B181" s="3" t="s">
        <v>361</v>
      </c>
      <c r="C181" s="3">
        <v>22051169</v>
      </c>
      <c r="D181" s="3" t="s">
        <v>311</v>
      </c>
      <c r="E181" s="3" t="s">
        <v>319</v>
      </c>
      <c r="F181" s="3"/>
      <c r="G181" s="5"/>
      <c r="H181" s="3"/>
      <c r="I181" s="3"/>
      <c r="J181" s="3"/>
      <c r="K181" s="3" t="s">
        <v>362</v>
      </c>
      <c r="L181" s="3"/>
      <c r="M181" s="5" t="s">
        <v>363</v>
      </c>
      <c r="N181" s="3">
        <v>83.2</v>
      </c>
      <c r="O181" s="3">
        <v>0.8</v>
      </c>
      <c r="P181" s="3">
        <v>0.5</v>
      </c>
      <c r="Q181" s="3">
        <f t="shared" si="4"/>
        <v>84.5</v>
      </c>
      <c r="R181" s="52" t="s">
        <v>440</v>
      </c>
      <c r="S181" s="38"/>
      <c r="T181" s="38"/>
      <c r="U181"/>
    </row>
    <row r="182" spans="1:21" ht="64.150000000000006" customHeight="1">
      <c r="A182" s="3">
        <v>28</v>
      </c>
      <c r="B182" s="3" t="s">
        <v>364</v>
      </c>
      <c r="C182" s="3">
        <v>22051049</v>
      </c>
      <c r="D182" s="3" t="s">
        <v>311</v>
      </c>
      <c r="E182" s="3" t="s">
        <v>317</v>
      </c>
      <c r="F182" s="3" t="s">
        <v>22</v>
      </c>
      <c r="G182" s="5"/>
      <c r="H182" s="3"/>
      <c r="I182" s="3"/>
      <c r="J182" s="3"/>
      <c r="K182" s="3"/>
      <c r="L182" s="3"/>
      <c r="M182" s="5"/>
      <c r="N182" s="3">
        <v>84.4</v>
      </c>
      <c r="O182" s="3"/>
      <c r="P182" s="3"/>
      <c r="Q182" s="3">
        <f t="shared" si="4"/>
        <v>84.4</v>
      </c>
      <c r="R182" s="52" t="s">
        <v>441</v>
      </c>
      <c r="S182" s="38"/>
      <c r="T182" s="38"/>
      <c r="U182"/>
    </row>
    <row r="183" spans="1:21" ht="64.150000000000006" customHeight="1">
      <c r="A183" s="3">
        <v>29</v>
      </c>
      <c r="B183" s="3" t="s">
        <v>365</v>
      </c>
      <c r="C183" s="3">
        <v>22051079</v>
      </c>
      <c r="D183" s="3" t="s">
        <v>311</v>
      </c>
      <c r="E183" s="3" t="s">
        <v>322</v>
      </c>
      <c r="F183" s="3"/>
      <c r="G183" s="5"/>
      <c r="H183" s="3"/>
      <c r="I183" s="3"/>
      <c r="J183" s="3"/>
      <c r="K183" s="3"/>
      <c r="L183" s="3"/>
      <c r="M183" s="5"/>
      <c r="N183" s="3">
        <v>84.3</v>
      </c>
      <c r="O183" s="3"/>
      <c r="P183" s="3"/>
      <c r="Q183" s="3">
        <f t="shared" si="4"/>
        <v>84.3</v>
      </c>
      <c r="R183" s="52" t="s">
        <v>442</v>
      </c>
      <c r="S183" s="38"/>
      <c r="T183" s="38"/>
      <c r="U183"/>
    </row>
    <row r="184" spans="1:21" ht="64.150000000000006" customHeight="1">
      <c r="A184" s="3">
        <v>30</v>
      </c>
      <c r="B184" s="3" t="s">
        <v>366</v>
      </c>
      <c r="C184" s="3">
        <v>22051116</v>
      </c>
      <c r="D184" s="3" t="s">
        <v>311</v>
      </c>
      <c r="E184" s="3" t="s">
        <v>319</v>
      </c>
      <c r="F184" s="3" t="s">
        <v>22</v>
      </c>
      <c r="G184" s="5"/>
      <c r="H184" s="3"/>
      <c r="I184" s="3"/>
      <c r="J184" s="3"/>
      <c r="K184" s="3" t="s">
        <v>367</v>
      </c>
      <c r="L184" s="3"/>
      <c r="M184" s="5"/>
      <c r="N184" s="3">
        <v>83.875</v>
      </c>
      <c r="O184" s="3">
        <v>0.4</v>
      </c>
      <c r="P184" s="3"/>
      <c r="Q184" s="3">
        <f t="shared" si="4"/>
        <v>84.275000000000006</v>
      </c>
      <c r="R184" s="52" t="s">
        <v>443</v>
      </c>
      <c r="S184" s="38"/>
      <c r="T184" s="38"/>
      <c r="U184"/>
    </row>
    <row r="185" spans="1:21" ht="64.150000000000006" customHeight="1">
      <c r="A185" s="3">
        <v>31</v>
      </c>
      <c r="B185" s="3" t="s">
        <v>368</v>
      </c>
      <c r="C185" s="3">
        <v>22051018</v>
      </c>
      <c r="D185" s="3" t="s">
        <v>311</v>
      </c>
      <c r="E185" s="3" t="s">
        <v>322</v>
      </c>
      <c r="F185" s="3" t="s">
        <v>22</v>
      </c>
      <c r="G185" s="5"/>
      <c r="H185" s="3"/>
      <c r="I185" s="3"/>
      <c r="J185" s="3"/>
      <c r="K185" s="3"/>
      <c r="L185" s="3"/>
      <c r="M185" s="5" t="s">
        <v>369</v>
      </c>
      <c r="N185" s="3">
        <v>83.2</v>
      </c>
      <c r="O185" s="3"/>
      <c r="P185" s="3">
        <v>1</v>
      </c>
      <c r="Q185" s="3">
        <f t="shared" si="4"/>
        <v>84.2</v>
      </c>
      <c r="R185" s="52" t="s">
        <v>444</v>
      </c>
      <c r="S185" s="38"/>
      <c r="T185" s="38"/>
      <c r="U185"/>
    </row>
    <row r="186" spans="1:21" ht="64.150000000000006" customHeight="1">
      <c r="A186" s="3">
        <v>32</v>
      </c>
      <c r="B186" s="3" t="s">
        <v>371</v>
      </c>
      <c r="C186" s="3">
        <v>22051130</v>
      </c>
      <c r="D186" s="3" t="s">
        <v>311</v>
      </c>
      <c r="E186" s="3" t="s">
        <v>317</v>
      </c>
      <c r="F186" s="3"/>
      <c r="G186" s="5"/>
      <c r="H186" s="3"/>
      <c r="I186" s="3"/>
      <c r="J186" s="3"/>
      <c r="K186" s="3"/>
      <c r="L186" s="3"/>
      <c r="M186" s="5"/>
      <c r="N186" s="3">
        <v>84</v>
      </c>
      <c r="O186" s="3"/>
      <c r="P186" s="3"/>
      <c r="Q186" s="3">
        <f t="shared" si="4"/>
        <v>84</v>
      </c>
      <c r="R186" s="52" t="s">
        <v>445</v>
      </c>
      <c r="S186" s="38"/>
      <c r="T186" s="38"/>
      <c r="U186"/>
    </row>
    <row r="187" spans="1:21" ht="64.150000000000006" customHeight="1">
      <c r="A187" s="3">
        <v>33</v>
      </c>
      <c r="B187" s="3" t="s">
        <v>370</v>
      </c>
      <c r="C187" s="3">
        <v>22051052</v>
      </c>
      <c r="D187" s="3" t="s">
        <v>311</v>
      </c>
      <c r="E187" s="3" t="s">
        <v>341</v>
      </c>
      <c r="F187" s="3" t="s">
        <v>22</v>
      </c>
      <c r="G187" s="5"/>
      <c r="H187" s="3"/>
      <c r="I187" s="3"/>
      <c r="J187" s="3"/>
      <c r="K187" s="3"/>
      <c r="L187" s="3"/>
      <c r="M187" s="5"/>
      <c r="N187" s="3">
        <v>84</v>
      </c>
      <c r="O187" s="3"/>
      <c r="P187" s="3"/>
      <c r="Q187" s="3">
        <f t="shared" si="4"/>
        <v>84</v>
      </c>
      <c r="R187" s="52" t="s">
        <v>446</v>
      </c>
      <c r="S187" s="38"/>
      <c r="T187" s="38"/>
      <c r="U187"/>
    </row>
    <row r="188" spans="1:21" ht="64.150000000000006" customHeight="1">
      <c r="A188" s="3">
        <v>34</v>
      </c>
      <c r="B188" s="3" t="s">
        <v>372</v>
      </c>
      <c r="C188" s="3">
        <v>22051199</v>
      </c>
      <c r="D188" s="3" t="s">
        <v>311</v>
      </c>
      <c r="E188" s="3" t="s">
        <v>322</v>
      </c>
      <c r="F188" s="3" t="s">
        <v>22</v>
      </c>
      <c r="G188" s="5"/>
      <c r="H188" s="3"/>
      <c r="I188" s="3"/>
      <c r="J188" s="3"/>
      <c r="K188" s="3"/>
      <c r="L188" s="3"/>
      <c r="M188" s="5"/>
      <c r="N188" s="3">
        <v>83.96</v>
      </c>
      <c r="O188" s="3"/>
      <c r="P188" s="3"/>
      <c r="Q188" s="3">
        <f t="shared" si="4"/>
        <v>83.96</v>
      </c>
      <c r="R188" s="52" t="s">
        <v>447</v>
      </c>
      <c r="S188" s="38"/>
      <c r="T188" s="38"/>
      <c r="U188"/>
    </row>
    <row r="189" spans="1:21" ht="64.150000000000006" customHeight="1">
      <c r="A189" s="3">
        <v>35</v>
      </c>
      <c r="B189" s="3" t="s">
        <v>373</v>
      </c>
      <c r="C189" s="3">
        <v>22051137</v>
      </c>
      <c r="D189" s="3" t="s">
        <v>311</v>
      </c>
      <c r="E189" s="3" t="s">
        <v>322</v>
      </c>
      <c r="F189" s="3"/>
      <c r="G189" s="5"/>
      <c r="H189" s="3"/>
      <c r="I189" s="3"/>
      <c r="J189" s="3"/>
      <c r="K189" s="3"/>
      <c r="L189" s="3"/>
      <c r="M189" s="5"/>
      <c r="N189" s="3">
        <v>83.91</v>
      </c>
      <c r="O189" s="3"/>
      <c r="P189" s="3"/>
      <c r="Q189" s="3">
        <f t="shared" si="4"/>
        <v>83.91</v>
      </c>
      <c r="R189" s="52" t="s">
        <v>448</v>
      </c>
      <c r="S189" s="38"/>
      <c r="T189" s="38"/>
      <c r="U189"/>
    </row>
    <row r="190" spans="1:21" ht="64.150000000000006" customHeight="1">
      <c r="A190" s="3">
        <v>36</v>
      </c>
      <c r="B190" s="3" t="s">
        <v>374</v>
      </c>
      <c r="C190" s="3">
        <v>22051107</v>
      </c>
      <c r="D190" s="3" t="s">
        <v>311</v>
      </c>
      <c r="E190" s="3" t="s">
        <v>319</v>
      </c>
      <c r="F190" s="3"/>
      <c r="G190" s="5"/>
      <c r="H190" s="3"/>
      <c r="I190" s="3"/>
      <c r="J190" s="3"/>
      <c r="K190" s="3"/>
      <c r="L190" s="3"/>
      <c r="M190" s="5"/>
      <c r="N190" s="3">
        <v>83.79</v>
      </c>
      <c r="O190" s="3"/>
      <c r="P190" s="3"/>
      <c r="Q190" s="3">
        <f t="shared" si="4"/>
        <v>83.79</v>
      </c>
      <c r="R190" s="52" t="s">
        <v>449</v>
      </c>
      <c r="S190" s="38"/>
      <c r="T190" s="38"/>
      <c r="U190"/>
    </row>
    <row r="191" spans="1:21" ht="64.150000000000006" customHeight="1">
      <c r="A191" s="3">
        <v>37</v>
      </c>
      <c r="B191" s="3" t="s">
        <v>375</v>
      </c>
      <c r="C191" s="3">
        <v>22051191</v>
      </c>
      <c r="D191" s="3" t="s">
        <v>311</v>
      </c>
      <c r="E191" s="3" t="s">
        <v>319</v>
      </c>
      <c r="F191" s="3" t="s">
        <v>22</v>
      </c>
      <c r="G191" s="5"/>
      <c r="H191" s="3"/>
      <c r="I191" s="3"/>
      <c r="J191" s="3"/>
      <c r="K191" s="3"/>
      <c r="L191" s="3"/>
      <c r="M191" s="5" t="s">
        <v>376</v>
      </c>
      <c r="N191" s="3">
        <v>82.21</v>
      </c>
      <c r="O191" s="3"/>
      <c r="P191" s="3">
        <v>1</v>
      </c>
      <c r="Q191" s="3">
        <f t="shared" si="4"/>
        <v>83.21</v>
      </c>
      <c r="R191" s="52" t="s">
        <v>450</v>
      </c>
      <c r="S191" s="38"/>
      <c r="T191" s="38"/>
      <c r="U191"/>
    </row>
    <row r="192" spans="1:21" ht="64.150000000000006" customHeight="1">
      <c r="A192" s="3">
        <v>38</v>
      </c>
      <c r="B192" s="3" t="s">
        <v>377</v>
      </c>
      <c r="C192" s="3">
        <v>22051050</v>
      </c>
      <c r="D192" s="3" t="s">
        <v>311</v>
      </c>
      <c r="E192" s="3" t="s">
        <v>322</v>
      </c>
      <c r="F192" s="3" t="s">
        <v>22</v>
      </c>
      <c r="G192" s="5"/>
      <c r="H192" s="3"/>
      <c r="I192" s="3"/>
      <c r="J192" s="3"/>
      <c r="K192" s="3"/>
      <c r="L192" s="3"/>
      <c r="M192" s="5"/>
      <c r="N192" s="3">
        <v>83.15</v>
      </c>
      <c r="O192" s="3"/>
      <c r="P192" s="3"/>
      <c r="Q192" s="3">
        <f t="shared" si="4"/>
        <v>83.15</v>
      </c>
      <c r="R192" s="52" t="s">
        <v>451</v>
      </c>
      <c r="S192" s="38"/>
      <c r="T192" s="38"/>
      <c r="U192"/>
    </row>
    <row r="193" spans="1:21" ht="64.150000000000006" customHeight="1">
      <c r="A193" s="3">
        <v>39</v>
      </c>
      <c r="B193" s="3" t="s">
        <v>378</v>
      </c>
      <c r="C193" s="3">
        <v>22051213</v>
      </c>
      <c r="D193" s="3" t="s">
        <v>311</v>
      </c>
      <c r="E193" s="3" t="s">
        <v>317</v>
      </c>
      <c r="F193" s="3" t="s">
        <v>22</v>
      </c>
      <c r="G193" s="5"/>
      <c r="H193" s="3"/>
      <c r="I193" s="3"/>
      <c r="J193" s="3"/>
      <c r="K193" s="3"/>
      <c r="L193" s="3"/>
      <c r="M193" s="5" t="s">
        <v>379</v>
      </c>
      <c r="N193" s="3">
        <v>81.319999999999993</v>
      </c>
      <c r="O193" s="3"/>
      <c r="P193" s="3"/>
      <c r="Q193" s="3">
        <v>81.319999999999993</v>
      </c>
      <c r="R193" s="52" t="s">
        <v>452</v>
      </c>
      <c r="S193" s="38"/>
      <c r="T193" s="38"/>
      <c r="U193"/>
    </row>
    <row r="194" spans="1:21" ht="64.150000000000006" customHeight="1">
      <c r="A194" s="3">
        <v>40</v>
      </c>
      <c r="B194" s="3" t="s">
        <v>380</v>
      </c>
      <c r="C194" s="3">
        <v>22051047</v>
      </c>
      <c r="D194" s="3" t="s">
        <v>311</v>
      </c>
      <c r="E194" s="3" t="s">
        <v>317</v>
      </c>
      <c r="F194" s="3" t="s">
        <v>22</v>
      </c>
      <c r="G194" s="5"/>
      <c r="H194" s="3"/>
      <c r="I194" s="3"/>
      <c r="J194" s="3"/>
      <c r="K194" s="3"/>
      <c r="L194" s="3"/>
      <c r="M194" s="5"/>
      <c r="N194" s="3">
        <v>77.64</v>
      </c>
      <c r="O194" s="3"/>
      <c r="P194" s="3"/>
      <c r="Q194" s="3">
        <f>SUM(N194:P194)</f>
        <v>77.64</v>
      </c>
      <c r="R194" s="52" t="s">
        <v>453</v>
      </c>
      <c r="S194" s="38"/>
      <c r="T194" s="38"/>
      <c r="U194"/>
    </row>
    <row r="195" spans="1:21" ht="64.150000000000006" customHeight="1">
      <c r="A195" s="3">
        <v>41</v>
      </c>
      <c r="B195" s="3" t="s">
        <v>801</v>
      </c>
      <c r="C195" s="3"/>
      <c r="D195" s="3" t="s">
        <v>311</v>
      </c>
      <c r="E195" s="3"/>
      <c r="F195" s="3"/>
      <c r="G195" s="5"/>
      <c r="H195" s="3"/>
      <c r="I195" s="3"/>
      <c r="J195" s="3"/>
      <c r="K195" s="3"/>
      <c r="L195" s="3"/>
      <c r="M195" s="13"/>
      <c r="N195" s="3"/>
      <c r="O195" s="3"/>
      <c r="P195" s="3"/>
      <c r="Q195" s="3" t="s">
        <v>1448</v>
      </c>
      <c r="R195" s="52"/>
      <c r="S195" s="38"/>
      <c r="T195" s="38"/>
      <c r="U195"/>
    </row>
    <row r="196" spans="1:21" ht="64.150000000000006" customHeight="1">
      <c r="A196" s="3">
        <v>42</v>
      </c>
      <c r="B196" s="3" t="s">
        <v>802</v>
      </c>
      <c r="C196" s="3"/>
      <c r="D196" s="3" t="s">
        <v>311</v>
      </c>
      <c r="E196" s="3"/>
      <c r="F196" s="3"/>
      <c r="G196" s="5"/>
      <c r="H196" s="3"/>
      <c r="I196" s="3"/>
      <c r="J196" s="3"/>
      <c r="K196" s="3"/>
      <c r="L196" s="3"/>
      <c r="M196" s="13"/>
      <c r="N196" s="3"/>
      <c r="O196" s="3"/>
      <c r="P196" s="3"/>
      <c r="Q196" s="3" t="s">
        <v>1448</v>
      </c>
      <c r="R196" s="52"/>
      <c r="S196" s="38"/>
      <c r="T196" s="38"/>
      <c r="U196"/>
    </row>
    <row r="197" spans="1:21" ht="64.150000000000006" customHeight="1">
      <c r="A197" s="3">
        <v>43</v>
      </c>
      <c r="B197" s="3" t="s">
        <v>803</v>
      </c>
      <c r="C197" s="3"/>
      <c r="D197" s="3" t="s">
        <v>806</v>
      </c>
      <c r="E197" s="3"/>
      <c r="F197" s="3"/>
      <c r="G197" s="5"/>
      <c r="H197" s="3"/>
      <c r="I197" s="3"/>
      <c r="J197" s="3"/>
      <c r="K197" s="3"/>
      <c r="L197" s="3"/>
      <c r="M197" s="13"/>
      <c r="N197" s="3"/>
      <c r="O197" s="3"/>
      <c r="P197" s="3"/>
      <c r="Q197" s="3" t="s">
        <v>1448</v>
      </c>
      <c r="R197" s="52"/>
      <c r="S197" s="38"/>
      <c r="T197" s="38"/>
      <c r="U197"/>
    </row>
    <row r="198" spans="1:21" ht="64.150000000000006" customHeight="1">
      <c r="A198" s="3">
        <v>44</v>
      </c>
      <c r="B198" s="3" t="s">
        <v>804</v>
      </c>
      <c r="C198" s="3"/>
      <c r="D198" s="3" t="s">
        <v>806</v>
      </c>
      <c r="E198" s="3"/>
      <c r="F198" s="3"/>
      <c r="G198" s="5"/>
      <c r="H198" s="3"/>
      <c r="I198" s="3"/>
      <c r="J198" s="3"/>
      <c r="K198" s="3"/>
      <c r="L198" s="3"/>
      <c r="M198" s="13"/>
      <c r="N198" s="3"/>
      <c r="O198" s="3"/>
      <c r="P198" s="3"/>
      <c r="Q198" s="3" t="s">
        <v>1448</v>
      </c>
      <c r="R198" s="52"/>
      <c r="S198" s="38"/>
      <c r="T198" s="38"/>
      <c r="U198"/>
    </row>
    <row r="199" spans="1:21" ht="64.150000000000006" customHeight="1">
      <c r="A199" s="3">
        <v>45</v>
      </c>
      <c r="B199" s="3" t="s">
        <v>805</v>
      </c>
      <c r="C199" s="3"/>
      <c r="D199" s="3" t="s">
        <v>806</v>
      </c>
      <c r="E199" s="3"/>
      <c r="F199" s="3"/>
      <c r="G199" s="5"/>
      <c r="H199" s="3"/>
      <c r="I199" s="3"/>
      <c r="J199" s="3"/>
      <c r="K199" s="3"/>
      <c r="L199" s="3"/>
      <c r="M199" s="13"/>
      <c r="N199" s="3"/>
      <c r="O199" s="3"/>
      <c r="P199" s="3"/>
      <c r="Q199" s="3" t="s">
        <v>1448</v>
      </c>
      <c r="R199" s="52"/>
      <c r="S199" s="38"/>
      <c r="T199" s="38"/>
      <c r="U199"/>
    </row>
    <row r="200" spans="1:21" ht="64.150000000000006" customHeight="1">
      <c r="A200" s="3">
        <v>1</v>
      </c>
      <c r="B200" s="3" t="s">
        <v>381</v>
      </c>
      <c r="C200" s="4">
        <v>22051019</v>
      </c>
      <c r="D200" s="3" t="s">
        <v>382</v>
      </c>
      <c r="E200" s="3" t="s">
        <v>81</v>
      </c>
      <c r="F200" s="3"/>
      <c r="G200" s="5"/>
      <c r="H200" s="3"/>
      <c r="I200" s="3"/>
      <c r="J200" s="3"/>
      <c r="K200" s="3"/>
      <c r="L200" s="3"/>
      <c r="M200" s="5" t="s">
        <v>383</v>
      </c>
      <c r="N200" s="6">
        <v>86.86</v>
      </c>
      <c r="O200" s="6"/>
      <c r="P200" s="6">
        <v>1.9</v>
      </c>
      <c r="Q200" s="6">
        <v>88.76</v>
      </c>
      <c r="R200" s="53" t="s">
        <v>1412</v>
      </c>
      <c r="S200" s="38" t="s">
        <v>1457</v>
      </c>
      <c r="T200" s="38" t="s">
        <v>1457</v>
      </c>
      <c r="U200"/>
    </row>
    <row r="201" spans="1:21" ht="64.150000000000006" customHeight="1">
      <c r="A201" s="3">
        <v>2</v>
      </c>
      <c r="B201" s="3" t="s">
        <v>384</v>
      </c>
      <c r="C201" s="4">
        <v>22051026</v>
      </c>
      <c r="D201" s="3" t="s">
        <v>385</v>
      </c>
      <c r="E201" s="3" t="s">
        <v>81</v>
      </c>
      <c r="F201" s="3"/>
      <c r="G201" s="5"/>
      <c r="H201" s="3"/>
      <c r="I201" s="3"/>
      <c r="J201" s="3"/>
      <c r="K201" s="3"/>
      <c r="L201" s="3"/>
      <c r="M201" s="5" t="s">
        <v>386</v>
      </c>
      <c r="N201" s="6">
        <v>86.5</v>
      </c>
      <c r="O201" s="6"/>
      <c r="P201" s="6">
        <v>1.8</v>
      </c>
      <c r="Q201" s="6">
        <v>88.3</v>
      </c>
      <c r="R201" s="53" t="s">
        <v>387</v>
      </c>
      <c r="S201" s="38" t="s">
        <v>1457</v>
      </c>
      <c r="T201" s="38" t="s">
        <v>1457</v>
      </c>
      <c r="U201"/>
    </row>
    <row r="202" spans="1:21" ht="64.150000000000006" customHeight="1">
      <c r="A202" s="3">
        <v>3</v>
      </c>
      <c r="B202" s="3" t="s">
        <v>389</v>
      </c>
      <c r="C202" s="4">
        <v>22051194</v>
      </c>
      <c r="D202" s="3" t="s">
        <v>385</v>
      </c>
      <c r="E202" s="3" t="s">
        <v>26</v>
      </c>
      <c r="F202" s="3"/>
      <c r="G202" s="5"/>
      <c r="H202" s="3"/>
      <c r="I202" s="3"/>
      <c r="J202" s="3" t="s">
        <v>390</v>
      </c>
      <c r="K202" s="3" t="s">
        <v>390</v>
      </c>
      <c r="L202" s="3" t="s">
        <v>390</v>
      </c>
      <c r="M202" s="5" t="s">
        <v>391</v>
      </c>
      <c r="N202" s="6">
        <v>86.96</v>
      </c>
      <c r="O202" s="6"/>
      <c r="P202" s="6">
        <v>1</v>
      </c>
      <c r="Q202" s="6">
        <v>87.96</v>
      </c>
      <c r="R202" s="53" t="s">
        <v>392</v>
      </c>
      <c r="S202" s="38" t="s">
        <v>1457</v>
      </c>
      <c r="T202" s="38" t="s">
        <v>1457</v>
      </c>
      <c r="U202"/>
    </row>
    <row r="203" spans="1:21" ht="64.150000000000006" customHeight="1">
      <c r="A203" s="3">
        <v>4</v>
      </c>
      <c r="B203" s="3" t="s">
        <v>388</v>
      </c>
      <c r="C203" s="4">
        <v>22051094</v>
      </c>
      <c r="D203" s="3" t="s">
        <v>1413</v>
      </c>
      <c r="E203" s="3" t="s">
        <v>154</v>
      </c>
      <c r="F203" s="3"/>
      <c r="G203" s="5"/>
      <c r="H203" s="3"/>
      <c r="I203" s="3"/>
      <c r="J203" s="3"/>
      <c r="K203" s="3"/>
      <c r="L203" s="3"/>
      <c r="M203" s="5" t="s">
        <v>393</v>
      </c>
      <c r="N203" s="6">
        <v>86.3</v>
      </c>
      <c r="O203" s="6"/>
      <c r="P203" s="6">
        <v>0.5</v>
      </c>
      <c r="Q203" s="6">
        <v>86.8</v>
      </c>
      <c r="R203" s="53" t="s">
        <v>394</v>
      </c>
      <c r="S203" s="38" t="s">
        <v>1457</v>
      </c>
      <c r="T203" s="38"/>
      <c r="U203"/>
    </row>
    <row r="204" spans="1:21" ht="64.150000000000006" customHeight="1">
      <c r="A204" s="3">
        <v>5</v>
      </c>
      <c r="B204" s="3" t="s">
        <v>395</v>
      </c>
      <c r="C204" s="4">
        <v>22051074</v>
      </c>
      <c r="D204" s="3" t="s">
        <v>385</v>
      </c>
      <c r="E204" s="3" t="s">
        <v>154</v>
      </c>
      <c r="F204" s="3"/>
      <c r="G204" s="5"/>
      <c r="H204" s="3"/>
      <c r="I204" s="3"/>
      <c r="J204" s="3"/>
      <c r="K204" s="3"/>
      <c r="L204" s="3"/>
      <c r="M204" s="5" t="s">
        <v>396</v>
      </c>
      <c r="N204" s="6">
        <v>85.68</v>
      </c>
      <c r="O204" s="6"/>
      <c r="P204" s="6"/>
      <c r="Q204" s="6">
        <v>85.68</v>
      </c>
      <c r="R204" s="53" t="s">
        <v>397</v>
      </c>
      <c r="S204" s="38" t="s">
        <v>1457</v>
      </c>
      <c r="T204" s="38"/>
      <c r="U204"/>
    </row>
    <row r="205" spans="1:21" ht="64.150000000000006" customHeight="1">
      <c r="A205" s="3">
        <v>6</v>
      </c>
      <c r="B205" s="3" t="s">
        <v>398</v>
      </c>
      <c r="C205" s="4">
        <v>22051078</v>
      </c>
      <c r="D205" s="3" t="s">
        <v>399</v>
      </c>
      <c r="E205" s="3" t="s">
        <v>154</v>
      </c>
      <c r="F205" s="3"/>
      <c r="G205" s="5"/>
      <c r="H205" s="3"/>
      <c r="I205" s="3"/>
      <c r="J205" s="3"/>
      <c r="K205" s="3"/>
      <c r="L205" s="3"/>
      <c r="M205" s="5" t="s">
        <v>400</v>
      </c>
      <c r="N205" s="6">
        <v>85.63</v>
      </c>
      <c r="O205" s="6"/>
      <c r="P205" s="6"/>
      <c r="Q205" s="6">
        <v>85.63</v>
      </c>
      <c r="R205" s="53" t="s">
        <v>401</v>
      </c>
      <c r="S205" s="38" t="s">
        <v>1457</v>
      </c>
      <c r="T205" s="38"/>
      <c r="U205"/>
    </row>
    <row r="206" spans="1:21" ht="64.150000000000006" customHeight="1">
      <c r="A206" s="3">
        <v>7</v>
      </c>
      <c r="B206" s="3" t="s">
        <v>403</v>
      </c>
      <c r="C206" s="4">
        <v>22051070</v>
      </c>
      <c r="D206" s="3" t="s">
        <v>385</v>
      </c>
      <c r="E206" s="3" t="s">
        <v>154</v>
      </c>
      <c r="F206" s="3"/>
      <c r="G206" s="5"/>
      <c r="H206" s="3"/>
      <c r="I206" s="3"/>
      <c r="J206" s="3"/>
      <c r="K206" s="3"/>
      <c r="L206" s="3"/>
      <c r="M206" s="5" t="s">
        <v>404</v>
      </c>
      <c r="N206" s="6">
        <v>85.54</v>
      </c>
      <c r="O206" s="6"/>
      <c r="P206" s="6"/>
      <c r="Q206" s="6">
        <v>85.54</v>
      </c>
      <c r="R206" s="53" t="s">
        <v>405</v>
      </c>
      <c r="S206" s="38" t="s">
        <v>1457</v>
      </c>
      <c r="T206" s="38"/>
      <c r="U206"/>
    </row>
    <row r="207" spans="1:21" ht="64.150000000000006" customHeight="1">
      <c r="A207" s="3">
        <v>8</v>
      </c>
      <c r="B207" s="3" t="s">
        <v>406</v>
      </c>
      <c r="C207" s="4">
        <v>22051210</v>
      </c>
      <c r="D207" s="3" t="s">
        <v>385</v>
      </c>
      <c r="E207" s="3" t="s">
        <v>154</v>
      </c>
      <c r="F207" s="3"/>
      <c r="G207" s="5"/>
      <c r="H207" s="3"/>
      <c r="I207" s="3"/>
      <c r="J207" s="3"/>
      <c r="K207" s="3"/>
      <c r="L207" s="3"/>
      <c r="M207" s="5" t="s">
        <v>400</v>
      </c>
      <c r="N207" s="6">
        <v>85.5</v>
      </c>
      <c r="O207" s="6"/>
      <c r="P207" s="6"/>
      <c r="Q207" s="6">
        <v>85.5</v>
      </c>
      <c r="R207" s="53" t="s">
        <v>407</v>
      </c>
      <c r="S207" s="38"/>
      <c r="T207" s="38"/>
      <c r="U207"/>
    </row>
    <row r="208" spans="1:21" ht="64.150000000000006" customHeight="1">
      <c r="A208" s="3">
        <v>9</v>
      </c>
      <c r="B208" s="3" t="s">
        <v>408</v>
      </c>
      <c r="C208" s="4">
        <v>22051095</v>
      </c>
      <c r="D208" s="3" t="s">
        <v>385</v>
      </c>
      <c r="E208" s="3" t="s">
        <v>21</v>
      </c>
      <c r="F208" s="3"/>
      <c r="G208" s="5"/>
      <c r="H208" s="3"/>
      <c r="I208" s="3"/>
      <c r="J208" s="3"/>
      <c r="K208" s="3"/>
      <c r="L208" s="3"/>
      <c r="M208" s="5" t="s">
        <v>409</v>
      </c>
      <c r="N208" s="6">
        <v>83.8</v>
      </c>
      <c r="O208" s="6"/>
      <c r="P208" s="6">
        <v>1.5</v>
      </c>
      <c r="Q208" s="6">
        <v>85.3</v>
      </c>
      <c r="R208" s="53" t="s">
        <v>410</v>
      </c>
      <c r="S208" s="38"/>
      <c r="T208" s="38"/>
      <c r="U208"/>
    </row>
    <row r="209" spans="1:21" ht="64.150000000000006" customHeight="1">
      <c r="A209" s="3">
        <v>10</v>
      </c>
      <c r="B209" s="3" t="s">
        <v>412</v>
      </c>
      <c r="C209" s="4">
        <v>22051035</v>
      </c>
      <c r="D209" s="3" t="s">
        <v>385</v>
      </c>
      <c r="E209" s="3" t="s">
        <v>154</v>
      </c>
      <c r="F209" s="3"/>
      <c r="G209" s="5"/>
      <c r="H209" s="3"/>
      <c r="I209" s="3"/>
      <c r="J209" s="3"/>
      <c r="K209" s="3"/>
      <c r="L209" s="3"/>
      <c r="M209" s="5" t="s">
        <v>413</v>
      </c>
      <c r="N209" s="6">
        <v>84.25</v>
      </c>
      <c r="O209" s="6"/>
      <c r="P209" s="6"/>
      <c r="Q209" s="6">
        <v>84.25</v>
      </c>
      <c r="R209" s="53" t="s">
        <v>414</v>
      </c>
      <c r="S209" s="38"/>
      <c r="T209" s="38"/>
      <c r="U209"/>
    </row>
    <row r="210" spans="1:21" ht="64.150000000000006" customHeight="1">
      <c r="A210" s="3">
        <v>11</v>
      </c>
      <c r="B210" s="3" t="s">
        <v>415</v>
      </c>
      <c r="C210" s="4">
        <v>22051183</v>
      </c>
      <c r="D210" s="3" t="s">
        <v>385</v>
      </c>
      <c r="E210" s="3" t="s">
        <v>154</v>
      </c>
      <c r="F210" s="3"/>
      <c r="G210" s="5"/>
      <c r="H210" s="3"/>
      <c r="I210" s="3"/>
      <c r="J210" s="3"/>
      <c r="K210" s="3"/>
      <c r="L210" s="3"/>
      <c r="M210" s="5" t="s">
        <v>416</v>
      </c>
      <c r="N210" s="6">
        <v>83.9</v>
      </c>
      <c r="O210" s="6"/>
      <c r="P210" s="6"/>
      <c r="Q210" s="6">
        <v>83.9</v>
      </c>
      <c r="R210" s="53" t="s">
        <v>417</v>
      </c>
      <c r="S210" s="38"/>
      <c r="T210" s="38"/>
      <c r="U210"/>
    </row>
    <row r="211" spans="1:21" ht="64.150000000000006" customHeight="1">
      <c r="A211" s="3">
        <v>12</v>
      </c>
      <c r="B211" s="3" t="s">
        <v>418</v>
      </c>
      <c r="C211" s="4">
        <v>22051072</v>
      </c>
      <c r="D211" s="3" t="s">
        <v>385</v>
      </c>
      <c r="E211" s="3" t="s">
        <v>154</v>
      </c>
      <c r="F211" s="3"/>
      <c r="G211" s="5"/>
      <c r="H211" s="3"/>
      <c r="I211" s="3"/>
      <c r="J211" s="3"/>
      <c r="K211" s="3"/>
      <c r="L211" s="3"/>
      <c r="M211" s="5" t="s">
        <v>400</v>
      </c>
      <c r="N211" s="6">
        <v>83.75</v>
      </c>
      <c r="O211" s="6"/>
      <c r="P211" s="6"/>
      <c r="Q211" s="6">
        <v>83.75</v>
      </c>
      <c r="R211" s="53" t="s">
        <v>419</v>
      </c>
      <c r="S211" s="38"/>
      <c r="T211" s="38"/>
      <c r="U211"/>
    </row>
    <row r="212" spans="1:21" ht="64.150000000000006" customHeight="1">
      <c r="A212" s="3">
        <v>13</v>
      </c>
      <c r="B212" s="3" t="s">
        <v>402</v>
      </c>
      <c r="C212" s="4">
        <v>22051073</v>
      </c>
      <c r="D212" s="3" t="s">
        <v>385</v>
      </c>
      <c r="E212" s="3" t="s">
        <v>154</v>
      </c>
      <c r="F212" s="3"/>
      <c r="G212" s="5"/>
      <c r="H212" s="3"/>
      <c r="I212" s="3"/>
      <c r="J212" s="3"/>
      <c r="K212" s="3"/>
      <c r="L212" s="3"/>
      <c r="M212" s="5" t="s">
        <v>400</v>
      </c>
      <c r="N212" s="6">
        <v>83.59</v>
      </c>
      <c r="O212" s="6"/>
      <c r="P212" s="6"/>
      <c r="Q212" s="6">
        <v>83.59</v>
      </c>
      <c r="R212" s="53" t="s">
        <v>420</v>
      </c>
      <c r="S212" s="38"/>
      <c r="T212" s="38"/>
      <c r="U212"/>
    </row>
    <row r="213" spans="1:21" ht="64.150000000000006" customHeight="1">
      <c r="A213" s="3">
        <v>14</v>
      </c>
      <c r="B213" s="3" t="s">
        <v>421</v>
      </c>
      <c r="C213" s="4">
        <v>22051022</v>
      </c>
      <c r="D213" s="3" t="s">
        <v>385</v>
      </c>
      <c r="E213" s="3" t="s">
        <v>154</v>
      </c>
      <c r="F213" s="3"/>
      <c r="G213" s="5"/>
      <c r="H213" s="3"/>
      <c r="I213" s="3"/>
      <c r="J213" s="3"/>
      <c r="K213" s="3"/>
      <c r="L213" s="3"/>
      <c r="M213" s="5" t="s">
        <v>400</v>
      </c>
      <c r="N213" s="6">
        <v>83.5</v>
      </c>
      <c r="O213" s="6"/>
      <c r="P213" s="6"/>
      <c r="Q213" s="6">
        <v>83.5</v>
      </c>
      <c r="R213" s="53" t="s">
        <v>422</v>
      </c>
      <c r="S213" s="38"/>
      <c r="T213" s="38"/>
      <c r="U213"/>
    </row>
    <row r="214" spans="1:21" ht="64.150000000000006" customHeight="1">
      <c r="A214" s="3">
        <v>15</v>
      </c>
      <c r="B214" s="3" t="s">
        <v>411</v>
      </c>
      <c r="C214" s="4">
        <v>22051012</v>
      </c>
      <c r="D214" s="3" t="s">
        <v>385</v>
      </c>
      <c r="E214" s="3" t="s">
        <v>154</v>
      </c>
      <c r="F214" s="3"/>
      <c r="G214" s="5"/>
      <c r="H214" s="3"/>
      <c r="I214" s="3"/>
      <c r="J214" s="3"/>
      <c r="K214" s="3"/>
      <c r="L214" s="3"/>
      <c r="M214" s="5" t="s">
        <v>400</v>
      </c>
      <c r="N214" s="6">
        <v>82.58</v>
      </c>
      <c r="O214" s="6"/>
      <c r="P214" s="6"/>
      <c r="Q214" s="6">
        <v>82.58</v>
      </c>
      <c r="R214" s="53" t="s">
        <v>423</v>
      </c>
      <c r="S214" s="38"/>
      <c r="T214" s="38"/>
      <c r="U214"/>
    </row>
    <row r="215" spans="1:21" ht="64.150000000000006" customHeight="1">
      <c r="A215" s="3">
        <v>16</v>
      </c>
      <c r="B215" s="3" t="s">
        <v>424</v>
      </c>
      <c r="C215" s="4">
        <v>22051039</v>
      </c>
      <c r="D215" s="3" t="s">
        <v>385</v>
      </c>
      <c r="E215" s="3" t="s">
        <v>154</v>
      </c>
      <c r="F215" s="3"/>
      <c r="G215" s="5"/>
      <c r="H215" s="3"/>
      <c r="I215" s="3"/>
      <c r="J215" s="3"/>
      <c r="K215" s="3"/>
      <c r="L215" s="3"/>
      <c r="M215" s="5" t="s">
        <v>425</v>
      </c>
      <c r="N215" s="6">
        <v>81.8</v>
      </c>
      <c r="O215" s="6"/>
      <c r="P215" s="6"/>
      <c r="Q215" s="6">
        <v>81.8</v>
      </c>
      <c r="R215" s="53" t="s">
        <v>426</v>
      </c>
      <c r="S215" s="38"/>
      <c r="T215" s="38"/>
      <c r="U215"/>
    </row>
    <row r="216" spans="1:21" ht="64.150000000000006" customHeight="1">
      <c r="A216" s="3">
        <v>17</v>
      </c>
      <c r="B216" s="3" t="s">
        <v>427</v>
      </c>
      <c r="C216" s="4">
        <v>22051201</v>
      </c>
      <c r="D216" s="3" t="s">
        <v>1413</v>
      </c>
      <c r="E216" s="3" t="s">
        <v>154</v>
      </c>
      <c r="F216" s="3"/>
      <c r="G216" s="5"/>
      <c r="H216" s="3"/>
      <c r="I216" s="3"/>
      <c r="J216" s="3"/>
      <c r="K216" s="3"/>
      <c r="L216" s="3"/>
      <c r="M216" s="5" t="s">
        <v>400</v>
      </c>
      <c r="N216" s="6">
        <v>80.28</v>
      </c>
      <c r="O216" s="6"/>
      <c r="P216" s="6"/>
      <c r="Q216" s="6">
        <v>80.28</v>
      </c>
      <c r="R216" s="53" t="s">
        <v>428</v>
      </c>
      <c r="S216" s="38"/>
      <c r="T216" s="38"/>
      <c r="U216"/>
    </row>
    <row r="217" spans="1:21" ht="64.150000000000006" customHeight="1">
      <c r="A217" s="3">
        <v>18</v>
      </c>
      <c r="B217" s="3" t="s">
        <v>429</v>
      </c>
      <c r="C217" s="4">
        <v>22051068</v>
      </c>
      <c r="D217" s="3" t="s">
        <v>385</v>
      </c>
      <c r="E217" s="3" t="s">
        <v>26</v>
      </c>
      <c r="F217" s="3"/>
      <c r="G217" s="5"/>
      <c r="H217" s="3"/>
      <c r="I217" s="3"/>
      <c r="J217" s="3"/>
      <c r="K217" s="3"/>
      <c r="L217" s="3"/>
      <c r="M217" s="5" t="s">
        <v>400</v>
      </c>
      <c r="N217" s="6">
        <v>80.2</v>
      </c>
      <c r="O217" s="6"/>
      <c r="P217" s="6"/>
      <c r="Q217" s="6">
        <v>80.2</v>
      </c>
      <c r="R217" s="53" t="s">
        <v>430</v>
      </c>
      <c r="S217" s="38"/>
      <c r="T217" s="38"/>
      <c r="U217"/>
    </row>
    <row r="218" spans="1:21" ht="64.150000000000006" customHeight="1">
      <c r="A218" s="3">
        <v>19</v>
      </c>
      <c r="B218" s="3" t="s">
        <v>807</v>
      </c>
      <c r="C218" s="3">
        <v>22051053</v>
      </c>
      <c r="D218" s="3" t="s">
        <v>385</v>
      </c>
      <c r="E218" s="3" t="s">
        <v>26</v>
      </c>
      <c r="F218" s="3"/>
      <c r="G218" s="5"/>
      <c r="H218" s="3"/>
      <c r="I218" s="3"/>
      <c r="J218" s="3"/>
      <c r="K218" s="3"/>
      <c r="L218" s="3"/>
      <c r="M218" s="13"/>
      <c r="N218" s="3"/>
      <c r="O218" s="3"/>
      <c r="P218" s="3"/>
      <c r="Q218" s="3" t="s">
        <v>1448</v>
      </c>
      <c r="R218" s="53"/>
      <c r="S218" s="38"/>
      <c r="T218" s="38"/>
      <c r="U218"/>
    </row>
    <row r="219" spans="1:21" ht="64.150000000000006" customHeight="1">
      <c r="A219" s="3">
        <v>20</v>
      </c>
      <c r="B219" s="3" t="s">
        <v>808</v>
      </c>
      <c r="C219" s="3">
        <v>22051088</v>
      </c>
      <c r="D219" s="3" t="s">
        <v>385</v>
      </c>
      <c r="E219" s="3" t="s">
        <v>154</v>
      </c>
      <c r="F219" s="3"/>
      <c r="G219" s="5"/>
      <c r="H219" s="3"/>
      <c r="I219" s="3"/>
      <c r="J219" s="3"/>
      <c r="K219" s="3"/>
      <c r="L219" s="3"/>
      <c r="M219" s="13"/>
      <c r="N219" s="3"/>
      <c r="O219" s="3"/>
      <c r="P219" s="3"/>
      <c r="Q219" s="3" t="s">
        <v>1448</v>
      </c>
      <c r="R219" s="53"/>
      <c r="S219" s="38"/>
      <c r="T219" s="38"/>
      <c r="U219"/>
    </row>
    <row r="220" spans="1:21" ht="64.150000000000006" customHeight="1">
      <c r="A220" s="41"/>
      <c r="B220" s="41"/>
      <c r="C220" s="41"/>
      <c r="D220" s="41"/>
      <c r="E220" s="41"/>
      <c r="F220" s="41"/>
      <c r="G220" s="15"/>
      <c r="H220" s="41"/>
      <c r="I220" s="41"/>
      <c r="J220" s="41"/>
      <c r="K220" s="41"/>
      <c r="L220" s="41"/>
      <c r="M220" s="42"/>
      <c r="N220" s="41"/>
      <c r="O220" s="41"/>
      <c r="P220" s="41"/>
      <c r="Q220" s="41"/>
      <c r="R220" s="43"/>
      <c r="S220" s="41"/>
    </row>
    <row r="221" spans="1:21" ht="15.6" customHeight="1">
      <c r="A221" s="73" t="s">
        <v>1339</v>
      </c>
      <c r="B221" s="73"/>
      <c r="C221" s="73"/>
      <c r="D221" s="73"/>
      <c r="E221" s="73"/>
      <c r="F221" s="73"/>
      <c r="G221" s="73"/>
      <c r="H221" s="73"/>
      <c r="I221" s="73"/>
      <c r="J221" s="73"/>
      <c r="K221" s="73"/>
      <c r="L221" s="73"/>
      <c r="M221" s="73"/>
      <c r="N221" s="73"/>
      <c r="O221" s="73"/>
      <c r="P221" s="73"/>
      <c r="Q221" s="73"/>
      <c r="R221" s="73"/>
      <c r="S221" s="73"/>
    </row>
    <row r="222" spans="1:21" ht="31.15" customHeight="1">
      <c r="A222" s="66" t="s">
        <v>0</v>
      </c>
      <c r="B222" s="66" t="s">
        <v>1</v>
      </c>
      <c r="C222" s="66" t="s">
        <v>2</v>
      </c>
      <c r="D222" s="66" t="s">
        <v>3</v>
      </c>
      <c r="E222" s="66" t="s">
        <v>4</v>
      </c>
      <c r="F222" s="74" t="s">
        <v>5</v>
      </c>
      <c r="G222" s="75"/>
      <c r="H222" s="75"/>
      <c r="I222" s="75"/>
      <c r="J222" s="75"/>
      <c r="K222" s="75"/>
      <c r="L222" s="76"/>
      <c r="M222" s="1" t="s">
        <v>6</v>
      </c>
      <c r="N222" s="74" t="s">
        <v>7</v>
      </c>
      <c r="O222" s="75"/>
      <c r="P222" s="75"/>
      <c r="Q222" s="76"/>
      <c r="R222" s="66" t="s">
        <v>1454</v>
      </c>
      <c r="S222" s="66" t="s">
        <v>1456</v>
      </c>
      <c r="T222" s="66" t="s">
        <v>1453</v>
      </c>
      <c r="U222"/>
    </row>
    <row r="223" spans="1:21" ht="75.599999999999994" customHeight="1">
      <c r="A223" s="72"/>
      <c r="B223" s="72"/>
      <c r="C223" s="72"/>
      <c r="D223" s="72"/>
      <c r="E223" s="72"/>
      <c r="F223" s="31" t="s">
        <v>8</v>
      </c>
      <c r="G223" s="31" t="s">
        <v>9</v>
      </c>
      <c r="H223" s="31" t="s">
        <v>10</v>
      </c>
      <c r="I223" s="31" t="s">
        <v>11</v>
      </c>
      <c r="J223" s="31" t="s">
        <v>12</v>
      </c>
      <c r="K223" s="31" t="s">
        <v>13</v>
      </c>
      <c r="L223" s="31" t="s">
        <v>14</v>
      </c>
      <c r="M223" s="31" t="s">
        <v>15</v>
      </c>
      <c r="N223" s="31" t="s">
        <v>16</v>
      </c>
      <c r="O223" s="31" t="s">
        <v>5</v>
      </c>
      <c r="P223" s="31" t="s">
        <v>6</v>
      </c>
      <c r="Q223" s="31" t="s">
        <v>17</v>
      </c>
      <c r="R223" s="72"/>
      <c r="S223" s="72"/>
      <c r="T223" s="72"/>
      <c r="U223"/>
    </row>
    <row r="224" spans="1:21" ht="64.150000000000006" customHeight="1">
      <c r="A224" s="3">
        <v>1</v>
      </c>
      <c r="B224" s="3" t="s">
        <v>1212</v>
      </c>
      <c r="C224" s="3">
        <v>22051280</v>
      </c>
      <c r="D224" s="3" t="s">
        <v>1206</v>
      </c>
      <c r="E224" s="3" t="s">
        <v>21</v>
      </c>
      <c r="F224" s="3" t="s">
        <v>1213</v>
      </c>
      <c r="G224" s="5"/>
      <c r="H224" s="3"/>
      <c r="I224" s="3"/>
      <c r="J224" s="3"/>
      <c r="K224" s="3"/>
      <c r="L224" s="3"/>
      <c r="M224" s="13"/>
      <c r="N224" s="3">
        <v>87</v>
      </c>
      <c r="O224" s="3">
        <v>6</v>
      </c>
      <c r="P224" s="3"/>
      <c r="Q224" s="3">
        <v>93</v>
      </c>
      <c r="R224" s="63" t="s">
        <v>1443</v>
      </c>
      <c r="S224" s="38" t="s">
        <v>1457</v>
      </c>
      <c r="T224" s="38" t="s">
        <v>1457</v>
      </c>
      <c r="U224"/>
    </row>
    <row r="225" spans="1:21" ht="64.150000000000006" customHeight="1">
      <c r="A225" s="3">
        <v>2</v>
      </c>
      <c r="B225" s="3" t="s">
        <v>1214</v>
      </c>
      <c r="C225" s="3">
        <v>22051271</v>
      </c>
      <c r="D225" s="3" t="s">
        <v>1206</v>
      </c>
      <c r="E225" s="3" t="s">
        <v>21</v>
      </c>
      <c r="F225" s="3"/>
      <c r="G225" s="5"/>
      <c r="H225" s="3"/>
      <c r="I225" s="3"/>
      <c r="J225" s="3"/>
      <c r="K225" s="3"/>
      <c r="L225" s="3"/>
      <c r="M225" s="13" t="s">
        <v>1215</v>
      </c>
      <c r="N225" s="3">
        <v>91.79</v>
      </c>
      <c r="O225" s="3"/>
      <c r="P225" s="3">
        <v>0.5</v>
      </c>
      <c r="Q225" s="3">
        <f>SUM(N225,P225)</f>
        <v>92.29</v>
      </c>
      <c r="R225" s="63" t="s">
        <v>1444</v>
      </c>
      <c r="S225" s="38" t="s">
        <v>1457</v>
      </c>
      <c r="T225" s="38" t="s">
        <v>1457</v>
      </c>
      <c r="U225"/>
    </row>
    <row r="226" spans="1:21" ht="64.150000000000006" customHeight="1">
      <c r="A226" s="3">
        <v>3</v>
      </c>
      <c r="B226" s="3" t="s">
        <v>1205</v>
      </c>
      <c r="C226" s="3">
        <v>22051281</v>
      </c>
      <c r="D226" s="3" t="s">
        <v>1206</v>
      </c>
      <c r="E226" s="3" t="s">
        <v>21</v>
      </c>
      <c r="F226" s="3" t="s">
        <v>1207</v>
      </c>
      <c r="G226" s="5"/>
      <c r="H226" s="3"/>
      <c r="I226" s="3"/>
      <c r="J226" s="3"/>
      <c r="K226" s="3"/>
      <c r="L226" s="3"/>
      <c r="M226" s="13" t="s">
        <v>1208</v>
      </c>
      <c r="N226" s="3">
        <v>88.5</v>
      </c>
      <c r="O226" s="3">
        <v>3</v>
      </c>
      <c r="P226" s="3"/>
      <c r="Q226" s="3">
        <v>91.5</v>
      </c>
      <c r="R226" s="63" t="s">
        <v>1445</v>
      </c>
      <c r="S226" s="38" t="s">
        <v>1457</v>
      </c>
      <c r="T226" s="38" t="s">
        <v>1457</v>
      </c>
      <c r="U226"/>
    </row>
    <row r="227" spans="1:21" ht="64.150000000000006" customHeight="1">
      <c r="A227" s="3">
        <v>4</v>
      </c>
      <c r="B227" s="3" t="s">
        <v>1216</v>
      </c>
      <c r="C227" s="3">
        <v>22051250</v>
      </c>
      <c r="D227" s="3" t="s">
        <v>1206</v>
      </c>
      <c r="E227" s="3" t="s">
        <v>21</v>
      </c>
      <c r="F227" s="3"/>
      <c r="G227" s="5"/>
      <c r="H227" s="3"/>
      <c r="I227" s="3"/>
      <c r="J227" s="3"/>
      <c r="K227" s="3"/>
      <c r="L227" s="3"/>
      <c r="M227" s="13" t="s">
        <v>1217</v>
      </c>
      <c r="N227" s="3">
        <v>89.96</v>
      </c>
      <c r="O227" s="3"/>
      <c r="P227" s="3">
        <v>0.9</v>
      </c>
      <c r="Q227" s="3">
        <v>90.86</v>
      </c>
      <c r="R227" s="63" t="s">
        <v>394</v>
      </c>
      <c r="S227" s="38" t="s">
        <v>1457</v>
      </c>
      <c r="T227" s="38" t="s">
        <v>1457</v>
      </c>
      <c r="U227"/>
    </row>
    <row r="228" spans="1:21" ht="64.150000000000006" customHeight="1">
      <c r="A228" s="3">
        <v>5</v>
      </c>
      <c r="B228" s="3" t="s">
        <v>1218</v>
      </c>
      <c r="C228" s="3" t="s">
        <v>1219</v>
      </c>
      <c r="D228" s="3" t="s">
        <v>1206</v>
      </c>
      <c r="E228" s="3" t="s">
        <v>33</v>
      </c>
      <c r="F228" s="3" t="s">
        <v>1220</v>
      </c>
      <c r="G228" s="5"/>
      <c r="H228" s="3" t="s">
        <v>59</v>
      </c>
      <c r="I228" s="3"/>
      <c r="J228" s="3"/>
      <c r="K228" s="3"/>
      <c r="L228" s="3"/>
      <c r="M228" s="13" t="s">
        <v>1221</v>
      </c>
      <c r="N228" s="3">
        <v>87.203329999999994</v>
      </c>
      <c r="O228" s="3">
        <v>2</v>
      </c>
      <c r="P228" s="3">
        <v>1</v>
      </c>
      <c r="Q228" s="3">
        <f>SUM(N228:P228)</f>
        <v>90.203329999999994</v>
      </c>
      <c r="R228" s="63" t="s">
        <v>397</v>
      </c>
      <c r="S228" s="38" t="s">
        <v>1457</v>
      </c>
      <c r="T228" s="38" t="s">
        <v>1457</v>
      </c>
      <c r="U228"/>
    </row>
    <row r="229" spans="1:21" ht="64.150000000000006" customHeight="1">
      <c r="A229" s="3">
        <v>6</v>
      </c>
      <c r="B229" s="3" t="s">
        <v>1222</v>
      </c>
      <c r="C229" s="3">
        <v>22051282</v>
      </c>
      <c r="D229" s="3" t="s">
        <v>1206</v>
      </c>
      <c r="E229" s="3" t="s">
        <v>154</v>
      </c>
      <c r="F229" s="3"/>
      <c r="G229" s="5"/>
      <c r="H229" s="3"/>
      <c r="I229" s="3"/>
      <c r="J229" s="3"/>
      <c r="K229" s="3"/>
      <c r="L229" s="3"/>
      <c r="M229" s="13" t="s">
        <v>1223</v>
      </c>
      <c r="N229" s="3">
        <v>88.916700000000006</v>
      </c>
      <c r="O229" s="3"/>
      <c r="P229" s="3">
        <v>1</v>
      </c>
      <c r="Q229" s="3">
        <v>89.916700000000006</v>
      </c>
      <c r="R229" s="63" t="s">
        <v>401</v>
      </c>
      <c r="S229" s="38" t="s">
        <v>1457</v>
      </c>
      <c r="T229" s="38" t="s">
        <v>1457</v>
      </c>
      <c r="U229"/>
    </row>
    <row r="230" spans="1:21" ht="64.150000000000006" customHeight="1">
      <c r="A230" s="3">
        <v>7</v>
      </c>
      <c r="B230" s="3" t="s">
        <v>1226</v>
      </c>
      <c r="C230" s="3">
        <v>22051293</v>
      </c>
      <c r="D230" s="3" t="s">
        <v>1206</v>
      </c>
      <c r="E230" s="3" t="s">
        <v>21</v>
      </c>
      <c r="F230" s="3"/>
      <c r="G230" s="5"/>
      <c r="H230" s="3"/>
      <c r="I230" s="3"/>
      <c r="J230" s="3"/>
      <c r="K230" s="3"/>
      <c r="L230" s="3"/>
      <c r="M230" s="13" t="s">
        <v>1227</v>
      </c>
      <c r="N230" s="3">
        <v>87.14</v>
      </c>
      <c r="O230" s="3"/>
      <c r="P230" s="3">
        <v>1.8</v>
      </c>
      <c r="Q230" s="3">
        <v>88.94</v>
      </c>
      <c r="R230" s="63" t="s">
        <v>405</v>
      </c>
      <c r="S230" s="38" t="s">
        <v>1457</v>
      </c>
      <c r="T230" s="38" t="s">
        <v>1457</v>
      </c>
      <c r="U230"/>
    </row>
    <row r="231" spans="1:21" ht="64.150000000000006" customHeight="1">
      <c r="A231" s="3">
        <v>8</v>
      </c>
      <c r="B231" s="3" t="s">
        <v>1228</v>
      </c>
      <c r="C231" s="3" t="s">
        <v>1229</v>
      </c>
      <c r="D231" s="3" t="s">
        <v>1206</v>
      </c>
      <c r="E231" s="3" t="s">
        <v>21</v>
      </c>
      <c r="F231" s="3" t="s">
        <v>22</v>
      </c>
      <c r="G231" s="5"/>
      <c r="H231" s="3"/>
      <c r="I231" s="3"/>
      <c r="J231" s="3"/>
      <c r="K231" s="3"/>
      <c r="L231" s="3"/>
      <c r="M231" s="13"/>
      <c r="N231" s="3">
        <v>88.2</v>
      </c>
      <c r="O231" s="3"/>
      <c r="P231" s="3"/>
      <c r="Q231" s="3">
        <v>88.2</v>
      </c>
      <c r="R231" s="63" t="s">
        <v>407</v>
      </c>
      <c r="S231" s="38" t="s">
        <v>1457</v>
      </c>
      <c r="T231" s="38" t="s">
        <v>1457</v>
      </c>
      <c r="U231"/>
    </row>
    <row r="232" spans="1:21" ht="64.150000000000006" customHeight="1">
      <c r="A232" s="3">
        <v>9</v>
      </c>
      <c r="B232" s="3" t="s">
        <v>1235</v>
      </c>
      <c r="C232" s="3">
        <v>22051246</v>
      </c>
      <c r="D232" s="3" t="s">
        <v>1337</v>
      </c>
      <c r="E232" s="3" t="s">
        <v>33</v>
      </c>
      <c r="F232" s="3" t="s">
        <v>22</v>
      </c>
      <c r="G232" s="5"/>
      <c r="H232" s="3"/>
      <c r="I232" s="3"/>
      <c r="J232" s="3"/>
      <c r="K232" s="3"/>
      <c r="L232" s="3"/>
      <c r="M232" s="13"/>
      <c r="N232" s="3">
        <v>87.875</v>
      </c>
      <c r="O232" s="3"/>
      <c r="P232" s="3"/>
      <c r="Q232" s="3">
        <v>87.875</v>
      </c>
      <c r="R232" s="63" t="s">
        <v>410</v>
      </c>
      <c r="S232" s="38" t="s">
        <v>1457</v>
      </c>
      <c r="T232" s="38"/>
      <c r="U232"/>
    </row>
    <row r="233" spans="1:21" ht="64.150000000000006" customHeight="1">
      <c r="A233" s="3">
        <v>10</v>
      </c>
      <c r="B233" s="3" t="s">
        <v>1236</v>
      </c>
      <c r="C233" s="3">
        <v>22051320</v>
      </c>
      <c r="D233" s="3" t="s">
        <v>1206</v>
      </c>
      <c r="E233" s="3" t="s">
        <v>33</v>
      </c>
      <c r="F233" s="3"/>
      <c r="G233" s="5"/>
      <c r="H233" s="3"/>
      <c r="I233" s="3"/>
      <c r="J233" s="3"/>
      <c r="K233" s="3"/>
      <c r="L233" s="3"/>
      <c r="M233" s="13" t="s">
        <v>1237</v>
      </c>
      <c r="N233" s="3">
        <v>86.77</v>
      </c>
      <c r="O233" s="3"/>
      <c r="P233" s="3">
        <v>1</v>
      </c>
      <c r="Q233" s="3">
        <v>87.77</v>
      </c>
      <c r="R233" s="63" t="s">
        <v>414</v>
      </c>
      <c r="S233" s="38" t="s">
        <v>1457</v>
      </c>
      <c r="T233" s="38"/>
      <c r="U233"/>
    </row>
    <row r="234" spans="1:21" ht="64.150000000000006" customHeight="1">
      <c r="A234" s="3">
        <v>11</v>
      </c>
      <c r="B234" s="3" t="s">
        <v>1238</v>
      </c>
      <c r="C234" s="3">
        <v>22051290</v>
      </c>
      <c r="D234" s="3" t="s">
        <v>1206</v>
      </c>
      <c r="E234" s="3" t="s">
        <v>21</v>
      </c>
      <c r="F234" s="3"/>
      <c r="G234" s="5"/>
      <c r="H234" s="3"/>
      <c r="I234" s="3"/>
      <c r="J234" s="3"/>
      <c r="K234" s="3"/>
      <c r="L234" s="3"/>
      <c r="M234" s="13" t="s">
        <v>1239</v>
      </c>
      <c r="N234" s="3">
        <v>86.96</v>
      </c>
      <c r="O234" s="3"/>
      <c r="P234" s="3">
        <v>0.8</v>
      </c>
      <c r="Q234" s="3">
        <v>87.76</v>
      </c>
      <c r="R234" s="63" t="s">
        <v>417</v>
      </c>
      <c r="S234" s="38" t="s">
        <v>1457</v>
      </c>
      <c r="T234" s="38"/>
      <c r="U234"/>
    </row>
    <row r="235" spans="1:21" ht="64.150000000000006" customHeight="1">
      <c r="A235" s="3">
        <v>12</v>
      </c>
      <c r="B235" s="3" t="s">
        <v>1244</v>
      </c>
      <c r="C235" s="3">
        <v>22051295</v>
      </c>
      <c r="D235" s="3" t="s">
        <v>1206</v>
      </c>
      <c r="E235" s="3" t="s">
        <v>33</v>
      </c>
      <c r="F235" s="3" t="s">
        <v>22</v>
      </c>
      <c r="G235" s="5"/>
      <c r="H235" s="3"/>
      <c r="I235" s="3"/>
      <c r="J235" s="3"/>
      <c r="K235" s="3"/>
      <c r="L235" s="3"/>
      <c r="M235" s="13" t="s">
        <v>1245</v>
      </c>
      <c r="N235" s="3">
        <v>87.1</v>
      </c>
      <c r="O235" s="3"/>
      <c r="P235" s="3">
        <v>0.5</v>
      </c>
      <c r="Q235" s="3">
        <v>87.6</v>
      </c>
      <c r="R235" s="63" t="s">
        <v>419</v>
      </c>
      <c r="S235" s="38" t="s">
        <v>1457</v>
      </c>
      <c r="T235" s="38"/>
      <c r="U235"/>
    </row>
    <row r="236" spans="1:21" ht="64.150000000000006" customHeight="1">
      <c r="A236" s="3">
        <v>13</v>
      </c>
      <c r="B236" s="3" t="s">
        <v>1247</v>
      </c>
      <c r="C236" s="3">
        <v>22051289</v>
      </c>
      <c r="D236" s="3" t="s">
        <v>1206</v>
      </c>
      <c r="E236" s="3" t="s">
        <v>154</v>
      </c>
      <c r="F236" s="3"/>
      <c r="G236" s="5"/>
      <c r="H236" s="3"/>
      <c r="I236" s="3"/>
      <c r="J236" s="3"/>
      <c r="K236" s="3" t="s">
        <v>1248</v>
      </c>
      <c r="L236" s="3"/>
      <c r="M236" s="13"/>
      <c r="N236" s="3">
        <v>87.434799999999996</v>
      </c>
      <c r="O236" s="3"/>
      <c r="P236" s="3"/>
      <c r="Q236" s="3">
        <v>87.434799999999996</v>
      </c>
      <c r="R236" s="63" t="s">
        <v>420</v>
      </c>
      <c r="S236" s="38" t="s">
        <v>1457</v>
      </c>
      <c r="T236" s="38"/>
      <c r="U236"/>
    </row>
    <row r="237" spans="1:21" ht="64.150000000000006" customHeight="1">
      <c r="A237" s="3">
        <v>14</v>
      </c>
      <c r="B237" s="3" t="s">
        <v>1249</v>
      </c>
      <c r="C237" s="3">
        <v>22051298</v>
      </c>
      <c r="D237" s="3" t="s">
        <v>1206</v>
      </c>
      <c r="E237" s="3" t="s">
        <v>154</v>
      </c>
      <c r="F237" s="3" t="s">
        <v>22</v>
      </c>
      <c r="G237" s="5"/>
      <c r="H237" s="3"/>
      <c r="I237" s="3"/>
      <c r="J237" s="3"/>
      <c r="K237" s="3"/>
      <c r="L237" s="3"/>
      <c r="M237" s="13"/>
      <c r="N237" s="3">
        <v>87.416700000000006</v>
      </c>
      <c r="O237" s="3"/>
      <c r="P237" s="3"/>
      <c r="Q237" s="3">
        <v>87.416700000000006</v>
      </c>
      <c r="R237" s="63" t="s">
        <v>422</v>
      </c>
      <c r="S237" s="38" t="s">
        <v>1457</v>
      </c>
      <c r="T237" s="38"/>
      <c r="U237"/>
    </row>
    <row r="238" spans="1:21" ht="64.150000000000006" customHeight="1">
      <c r="A238" s="3">
        <v>15</v>
      </c>
      <c r="B238" s="3" t="s">
        <v>1252</v>
      </c>
      <c r="C238" s="3">
        <v>22051276</v>
      </c>
      <c r="D238" s="3" t="s">
        <v>1206</v>
      </c>
      <c r="E238" s="3" t="s">
        <v>21</v>
      </c>
      <c r="F238" s="3"/>
      <c r="G238" s="5"/>
      <c r="H238" s="3"/>
      <c r="I238" s="3"/>
      <c r="J238" s="3"/>
      <c r="K238" s="3"/>
      <c r="L238" s="3"/>
      <c r="M238" s="13" t="s">
        <v>1253</v>
      </c>
      <c r="N238" s="3">
        <v>85.173900000000003</v>
      </c>
      <c r="O238" s="3"/>
      <c r="P238" s="3">
        <v>2</v>
      </c>
      <c r="Q238" s="3">
        <v>87.173900000000003</v>
      </c>
      <c r="R238" s="63" t="s">
        <v>423</v>
      </c>
      <c r="S238" s="38" t="s">
        <v>1457</v>
      </c>
      <c r="T238" s="38"/>
      <c r="U238"/>
    </row>
    <row r="239" spans="1:21" ht="64.150000000000006" customHeight="1">
      <c r="A239" s="3">
        <v>16</v>
      </c>
      <c r="B239" s="3" t="s">
        <v>1256</v>
      </c>
      <c r="C239" s="3">
        <v>22051273</v>
      </c>
      <c r="D239" s="3" t="s">
        <v>1206</v>
      </c>
      <c r="E239" s="3" t="s">
        <v>21</v>
      </c>
      <c r="F239" s="3" t="s">
        <v>1257</v>
      </c>
      <c r="G239" s="5"/>
      <c r="H239" s="3"/>
      <c r="I239" s="3"/>
      <c r="J239" s="3"/>
      <c r="K239" s="3"/>
      <c r="L239" s="3" t="s">
        <v>1258</v>
      </c>
      <c r="M239" s="13"/>
      <c r="N239" s="3">
        <v>86.67</v>
      </c>
      <c r="O239" s="3">
        <v>0.25</v>
      </c>
      <c r="P239" s="3"/>
      <c r="Q239" s="3">
        <v>86.92</v>
      </c>
      <c r="R239" s="63" t="s">
        <v>426</v>
      </c>
      <c r="S239" s="38" t="s">
        <v>1457</v>
      </c>
      <c r="T239" s="38"/>
      <c r="U239"/>
    </row>
    <row r="240" spans="1:21" ht="64.150000000000006" customHeight="1">
      <c r="A240" s="3">
        <v>17</v>
      </c>
      <c r="B240" s="3" t="s">
        <v>1261</v>
      </c>
      <c r="C240" s="3" t="s">
        <v>1262</v>
      </c>
      <c r="D240" s="3" t="s">
        <v>1206</v>
      </c>
      <c r="E240" s="3" t="s">
        <v>33</v>
      </c>
      <c r="F240" s="3"/>
      <c r="G240" s="5"/>
      <c r="H240" s="3"/>
      <c r="I240" s="3"/>
      <c r="J240" s="3"/>
      <c r="K240" s="3"/>
      <c r="L240" s="3"/>
      <c r="M240" s="13"/>
      <c r="N240" s="3">
        <v>86.69</v>
      </c>
      <c r="O240" s="3"/>
      <c r="P240" s="3"/>
      <c r="Q240" s="3">
        <v>86.69</v>
      </c>
      <c r="R240" s="63" t="s">
        <v>428</v>
      </c>
      <c r="S240" s="38" t="s">
        <v>1457</v>
      </c>
      <c r="T240" s="38"/>
      <c r="U240"/>
    </row>
    <row r="241" spans="1:21" ht="64.150000000000006" customHeight="1">
      <c r="A241" s="3">
        <v>18</v>
      </c>
      <c r="B241" s="3" t="s">
        <v>1263</v>
      </c>
      <c r="C241" s="3">
        <v>22051304</v>
      </c>
      <c r="D241" s="3" t="s">
        <v>1337</v>
      </c>
      <c r="E241" s="3" t="s">
        <v>154</v>
      </c>
      <c r="F241" s="3" t="s">
        <v>22</v>
      </c>
      <c r="G241" s="5"/>
      <c r="H241" s="3"/>
      <c r="I241" s="3"/>
      <c r="J241" s="3"/>
      <c r="K241" s="3"/>
      <c r="L241" s="3"/>
      <c r="M241" s="13"/>
      <c r="N241" s="3">
        <v>86.65</v>
      </c>
      <c r="O241" s="3"/>
      <c r="P241" s="3"/>
      <c r="Q241" s="3">
        <v>86.65</v>
      </c>
      <c r="R241" s="63" t="s">
        <v>430</v>
      </c>
      <c r="S241" s="38" t="s">
        <v>1457</v>
      </c>
      <c r="T241" s="38"/>
      <c r="U241"/>
    </row>
    <row r="242" spans="1:21" ht="64.150000000000006" customHeight="1">
      <c r="A242" s="3">
        <v>19</v>
      </c>
      <c r="B242" s="3" t="s">
        <v>1264</v>
      </c>
      <c r="C242" s="3">
        <v>22051249</v>
      </c>
      <c r="D242" s="3" t="s">
        <v>1206</v>
      </c>
      <c r="E242" s="3" t="s">
        <v>33</v>
      </c>
      <c r="F242" s="3" t="s">
        <v>22</v>
      </c>
      <c r="G242" s="5"/>
      <c r="H242" s="3"/>
      <c r="I242" s="3"/>
      <c r="J242" s="3"/>
      <c r="K242" s="3"/>
      <c r="L242" s="3"/>
      <c r="M242" s="13" t="s">
        <v>1265</v>
      </c>
      <c r="N242" s="3">
        <v>85.75</v>
      </c>
      <c r="O242" s="3"/>
      <c r="P242" s="3">
        <v>0.8</v>
      </c>
      <c r="Q242" s="3">
        <v>86.55</v>
      </c>
      <c r="R242" s="63" t="s">
        <v>432</v>
      </c>
      <c r="S242" s="38" t="s">
        <v>1457</v>
      </c>
      <c r="T242" s="38"/>
      <c r="U242"/>
    </row>
    <row r="243" spans="1:21" ht="64.150000000000006" customHeight="1">
      <c r="A243" s="3">
        <v>20</v>
      </c>
      <c r="B243" s="3" t="s">
        <v>1267</v>
      </c>
      <c r="C243" s="3">
        <v>22051292</v>
      </c>
      <c r="D243" s="3" t="s">
        <v>1206</v>
      </c>
      <c r="E243" s="3" t="s">
        <v>33</v>
      </c>
      <c r="F243" s="3"/>
      <c r="G243" s="5"/>
      <c r="H243" s="3"/>
      <c r="I243" s="3"/>
      <c r="J243" s="3"/>
      <c r="K243" s="3"/>
      <c r="L243" s="3" t="s">
        <v>1268</v>
      </c>
      <c r="M243" s="13"/>
      <c r="N243" s="3">
        <v>86.22</v>
      </c>
      <c r="O243" s="3">
        <v>0.25</v>
      </c>
      <c r="P243" s="3"/>
      <c r="Q243" s="3">
        <v>86.49</v>
      </c>
      <c r="R243" s="63" t="s">
        <v>433</v>
      </c>
      <c r="S243" s="38"/>
      <c r="T243" s="38"/>
      <c r="U243"/>
    </row>
    <row r="244" spans="1:21" ht="64.150000000000006" customHeight="1">
      <c r="A244" s="3">
        <v>21</v>
      </c>
      <c r="B244" s="3" t="s">
        <v>1269</v>
      </c>
      <c r="C244" s="3">
        <v>22051284</v>
      </c>
      <c r="D244" s="3" t="s">
        <v>1206</v>
      </c>
      <c r="E244" s="3" t="s">
        <v>21</v>
      </c>
      <c r="F244" s="3"/>
      <c r="G244" s="5"/>
      <c r="H244" s="3"/>
      <c r="I244" s="3"/>
      <c r="J244" s="3"/>
      <c r="K244" s="3"/>
      <c r="L244" s="3" t="s">
        <v>1270</v>
      </c>
      <c r="M244" s="13"/>
      <c r="N244" s="3">
        <v>86.477999999999994</v>
      </c>
      <c r="O244" s="3"/>
      <c r="P244" s="3"/>
      <c r="Q244" s="3">
        <v>86.477999999999994</v>
      </c>
      <c r="R244" s="63" t="s">
        <v>434</v>
      </c>
      <c r="S244" s="38"/>
      <c r="T244" s="38"/>
      <c r="U244"/>
    </row>
    <row r="245" spans="1:21" ht="64.150000000000006" customHeight="1">
      <c r="A245" s="3">
        <v>22</v>
      </c>
      <c r="B245" s="61" t="s">
        <v>1416</v>
      </c>
      <c r="C245" s="61">
        <v>22051262</v>
      </c>
      <c r="D245" s="61" t="s">
        <v>1417</v>
      </c>
      <c r="E245" s="61" t="s">
        <v>33</v>
      </c>
      <c r="F245" s="61"/>
      <c r="G245" s="62"/>
      <c r="H245" s="62"/>
      <c r="I245" s="61"/>
      <c r="J245" s="61"/>
      <c r="K245" s="62"/>
      <c r="L245" s="62"/>
      <c r="M245" s="61" t="s">
        <v>1418</v>
      </c>
      <c r="N245" s="61">
        <v>86.458299999999994</v>
      </c>
      <c r="O245" s="61"/>
      <c r="P245" s="61"/>
      <c r="Q245" s="61">
        <v>86.458299999999994</v>
      </c>
      <c r="R245" s="63" t="s">
        <v>435</v>
      </c>
      <c r="S245" s="38"/>
      <c r="T245" s="38"/>
      <c r="U245"/>
    </row>
    <row r="246" spans="1:21" ht="64.150000000000006" customHeight="1">
      <c r="A246" s="3">
        <v>23</v>
      </c>
      <c r="B246" s="3" t="s">
        <v>1272</v>
      </c>
      <c r="C246" s="3">
        <v>22051236</v>
      </c>
      <c r="D246" s="3" t="s">
        <v>1273</v>
      </c>
      <c r="E246" s="3" t="s">
        <v>322</v>
      </c>
      <c r="F246" s="3"/>
      <c r="G246" s="5"/>
      <c r="H246" s="3"/>
      <c r="I246" s="3"/>
      <c r="J246" s="3"/>
      <c r="K246" s="3"/>
      <c r="L246" s="3"/>
      <c r="M246" s="13" t="s">
        <v>1274</v>
      </c>
      <c r="N246" s="3">
        <v>84.333299999999994</v>
      </c>
      <c r="O246" s="3"/>
      <c r="P246" s="3">
        <v>1.9</v>
      </c>
      <c r="Q246" s="3">
        <v>86.2333</v>
      </c>
      <c r="R246" s="63" t="s">
        <v>436</v>
      </c>
      <c r="S246" s="38"/>
      <c r="T246" s="38"/>
      <c r="U246"/>
    </row>
    <row r="247" spans="1:21" ht="64.150000000000006" customHeight="1">
      <c r="A247" s="3">
        <v>24</v>
      </c>
      <c r="B247" s="3" t="s">
        <v>1276</v>
      </c>
      <c r="C247" s="3">
        <v>22051283</v>
      </c>
      <c r="D247" s="3" t="s">
        <v>1206</v>
      </c>
      <c r="E247" s="3" t="s">
        <v>21</v>
      </c>
      <c r="F247" s="3"/>
      <c r="G247" s="5"/>
      <c r="H247" s="3"/>
      <c r="I247" s="3"/>
      <c r="J247" s="3"/>
      <c r="K247" s="3"/>
      <c r="L247" s="3"/>
      <c r="M247" s="13"/>
      <c r="N247" s="3">
        <v>86</v>
      </c>
      <c r="O247" s="3"/>
      <c r="P247" s="3"/>
      <c r="Q247" s="3">
        <v>86</v>
      </c>
      <c r="R247" s="63" t="s">
        <v>437</v>
      </c>
      <c r="S247" s="38"/>
      <c r="T247" s="38"/>
      <c r="U247"/>
    </row>
    <row r="248" spans="1:21" ht="64.150000000000006" customHeight="1">
      <c r="A248" s="3">
        <v>25</v>
      </c>
      <c r="B248" s="3" t="s">
        <v>1415</v>
      </c>
      <c r="C248" s="3">
        <v>22051223</v>
      </c>
      <c r="D248" s="3" t="s">
        <v>1273</v>
      </c>
      <c r="E248" s="3" t="s">
        <v>322</v>
      </c>
      <c r="F248" s="3" t="s">
        <v>22</v>
      </c>
      <c r="G248" s="5"/>
      <c r="H248" s="3"/>
      <c r="I248" s="3"/>
      <c r="J248" s="3"/>
      <c r="K248" s="3"/>
      <c r="L248" s="3"/>
      <c r="M248" s="5"/>
      <c r="N248" s="3">
        <v>85.8</v>
      </c>
      <c r="O248" s="3"/>
      <c r="P248" s="3"/>
      <c r="Q248" s="3">
        <v>85.8</v>
      </c>
      <c r="R248" s="63" t="s">
        <v>438</v>
      </c>
      <c r="S248" s="38"/>
      <c r="T248" s="38"/>
      <c r="U248"/>
    </row>
    <row r="249" spans="1:21" ht="64.150000000000006" customHeight="1">
      <c r="A249" s="3">
        <v>26</v>
      </c>
      <c r="B249" s="3" t="s">
        <v>1279</v>
      </c>
      <c r="C249" s="3">
        <v>22051277</v>
      </c>
      <c r="D249" s="3" t="s">
        <v>1206</v>
      </c>
      <c r="E249" s="3" t="s">
        <v>33</v>
      </c>
      <c r="F249" s="3" t="s">
        <v>22</v>
      </c>
      <c r="G249" s="5"/>
      <c r="H249" s="3"/>
      <c r="I249" s="3"/>
      <c r="J249" s="3"/>
      <c r="K249" s="3" t="s">
        <v>1280</v>
      </c>
      <c r="L249" s="3"/>
      <c r="M249" s="13" t="s">
        <v>1281</v>
      </c>
      <c r="N249" s="3">
        <v>84.5</v>
      </c>
      <c r="O249" s="3">
        <v>1.2</v>
      </c>
      <c r="P249" s="3"/>
      <c r="Q249" s="3">
        <v>85.7</v>
      </c>
      <c r="R249" s="63" t="s">
        <v>439</v>
      </c>
      <c r="S249" s="38"/>
      <c r="T249" s="38"/>
      <c r="U249"/>
    </row>
    <row r="250" spans="1:21" ht="64.150000000000006" customHeight="1">
      <c r="A250" s="3">
        <v>27</v>
      </c>
      <c r="B250" s="3" t="s">
        <v>1283</v>
      </c>
      <c r="C250" s="3" t="s">
        <v>1284</v>
      </c>
      <c r="D250" s="3" t="s">
        <v>1206</v>
      </c>
      <c r="E250" s="3" t="s">
        <v>154</v>
      </c>
      <c r="F250" s="3" t="s">
        <v>22</v>
      </c>
      <c r="G250" s="5"/>
      <c r="H250" s="3"/>
      <c r="I250" s="3"/>
      <c r="J250" s="3"/>
      <c r="K250" s="3" t="s">
        <v>1248</v>
      </c>
      <c r="L250" s="3"/>
      <c r="M250" s="13"/>
      <c r="N250" s="3">
        <v>85.2</v>
      </c>
      <c r="O250" s="3"/>
      <c r="P250" s="3"/>
      <c r="Q250" s="3">
        <v>85.2</v>
      </c>
      <c r="R250" s="63" t="s">
        <v>440</v>
      </c>
      <c r="S250" s="38"/>
      <c r="T250" s="38"/>
      <c r="U250"/>
    </row>
    <row r="251" spans="1:21" ht="64.150000000000006" customHeight="1">
      <c r="A251" s="3">
        <v>28</v>
      </c>
      <c r="B251" s="3" t="s">
        <v>1285</v>
      </c>
      <c r="C251" s="3">
        <v>22051288</v>
      </c>
      <c r="D251" s="3" t="s">
        <v>1206</v>
      </c>
      <c r="E251" s="3" t="s">
        <v>33</v>
      </c>
      <c r="F251" s="3"/>
      <c r="G251" s="5"/>
      <c r="H251" s="3"/>
      <c r="I251" s="3"/>
      <c r="J251" s="3"/>
      <c r="K251" s="3"/>
      <c r="L251" s="3"/>
      <c r="M251" s="13"/>
      <c r="N251" s="3">
        <v>85.041700000000006</v>
      </c>
      <c r="O251" s="3"/>
      <c r="P251" s="3"/>
      <c r="Q251" s="3">
        <v>85.041700000000006</v>
      </c>
      <c r="R251" s="63" t="s">
        <v>441</v>
      </c>
      <c r="S251" s="38"/>
      <c r="T251" s="38"/>
      <c r="U251"/>
    </row>
    <row r="252" spans="1:21" ht="64.150000000000006" customHeight="1">
      <c r="A252" s="3">
        <v>29</v>
      </c>
      <c r="B252" s="3" t="s">
        <v>1286</v>
      </c>
      <c r="C252" s="3">
        <v>22051286</v>
      </c>
      <c r="D252" s="3" t="s">
        <v>1206</v>
      </c>
      <c r="E252" s="3" t="s">
        <v>33</v>
      </c>
      <c r="F252" s="3"/>
      <c r="G252" s="5"/>
      <c r="H252" s="3"/>
      <c r="I252" s="3"/>
      <c r="J252" s="3"/>
      <c r="K252" s="3"/>
      <c r="L252" s="3"/>
      <c r="M252" s="13"/>
      <c r="N252" s="3">
        <v>85.04</v>
      </c>
      <c r="O252" s="3"/>
      <c r="P252" s="3"/>
      <c r="Q252" s="3">
        <v>85.04</v>
      </c>
      <c r="R252" s="63" t="s">
        <v>442</v>
      </c>
      <c r="S252" s="38"/>
      <c r="T252" s="38"/>
      <c r="U252"/>
    </row>
    <row r="253" spans="1:21" ht="64.150000000000006" customHeight="1">
      <c r="A253" s="3">
        <v>30</v>
      </c>
      <c r="B253" s="3" t="s">
        <v>1287</v>
      </c>
      <c r="C253" s="3">
        <v>22051265</v>
      </c>
      <c r="D253" s="3" t="s">
        <v>1206</v>
      </c>
      <c r="E253" s="3" t="s">
        <v>33</v>
      </c>
      <c r="F253" s="3"/>
      <c r="G253" s="5"/>
      <c r="H253" s="3"/>
      <c r="I253" s="3"/>
      <c r="J253" s="3"/>
      <c r="K253" s="3"/>
      <c r="L253" s="3"/>
      <c r="M253" s="13"/>
      <c r="N253" s="3">
        <v>85</v>
      </c>
      <c r="O253" s="3"/>
      <c r="P253" s="3"/>
      <c r="Q253" s="3">
        <v>85</v>
      </c>
      <c r="R253" s="63" t="s">
        <v>443</v>
      </c>
      <c r="S253" s="38"/>
      <c r="T253" s="38"/>
      <c r="U253"/>
    </row>
    <row r="254" spans="1:21" ht="64.150000000000006" customHeight="1">
      <c r="A254" s="3">
        <v>31</v>
      </c>
      <c r="B254" s="3" t="s">
        <v>1288</v>
      </c>
      <c r="C254" s="3">
        <v>22051315</v>
      </c>
      <c r="D254" s="3" t="s">
        <v>1206</v>
      </c>
      <c r="E254" s="3" t="s">
        <v>154</v>
      </c>
      <c r="F254" s="3"/>
      <c r="G254" s="5"/>
      <c r="H254" s="3"/>
      <c r="I254" s="3"/>
      <c r="J254" s="3"/>
      <c r="K254" s="3"/>
      <c r="L254" s="3"/>
      <c r="M254" s="13" t="s">
        <v>1289</v>
      </c>
      <c r="N254" s="3">
        <v>85</v>
      </c>
      <c r="O254" s="3"/>
      <c r="P254" s="3"/>
      <c r="Q254" s="3">
        <v>85</v>
      </c>
      <c r="R254" s="63" t="s">
        <v>444</v>
      </c>
      <c r="S254" s="38"/>
      <c r="T254" s="38"/>
      <c r="U254"/>
    </row>
    <row r="255" spans="1:21" ht="64.150000000000006" customHeight="1">
      <c r="A255" s="3">
        <v>32</v>
      </c>
      <c r="B255" s="3" t="s">
        <v>1290</v>
      </c>
      <c r="C255" s="3">
        <v>22051296</v>
      </c>
      <c r="D255" s="3" t="s">
        <v>1206</v>
      </c>
      <c r="E255" s="3" t="s">
        <v>33</v>
      </c>
      <c r="F255" s="3"/>
      <c r="G255" s="5"/>
      <c r="H255" s="3"/>
      <c r="I255" s="3"/>
      <c r="J255" s="3"/>
      <c r="K255" s="3"/>
      <c r="L255" s="3"/>
      <c r="M255" s="13"/>
      <c r="N255" s="3">
        <v>85</v>
      </c>
      <c r="O255" s="3"/>
      <c r="P255" s="3"/>
      <c r="Q255" s="3">
        <v>85</v>
      </c>
      <c r="R255" s="63" t="s">
        <v>445</v>
      </c>
      <c r="S255" s="38"/>
      <c r="T255" s="38"/>
      <c r="U255"/>
    </row>
    <row r="256" spans="1:21" ht="64.150000000000006" customHeight="1">
      <c r="A256" s="3">
        <v>33</v>
      </c>
      <c r="B256" s="3" t="s">
        <v>1294</v>
      </c>
      <c r="C256" s="3">
        <v>22051278</v>
      </c>
      <c r="D256" s="3" t="s">
        <v>1206</v>
      </c>
      <c r="E256" s="3" t="s">
        <v>33</v>
      </c>
      <c r="F256" s="3"/>
      <c r="G256" s="5"/>
      <c r="H256" s="3"/>
      <c r="I256" s="3"/>
      <c r="J256" s="3"/>
      <c r="K256" s="3"/>
      <c r="L256" s="3"/>
      <c r="M256" s="13"/>
      <c r="N256" s="3">
        <v>84.67</v>
      </c>
      <c r="O256" s="3"/>
      <c r="P256" s="3"/>
      <c r="Q256" s="3">
        <v>84.67</v>
      </c>
      <c r="R256" s="63" t="s">
        <v>446</v>
      </c>
      <c r="S256" s="38"/>
      <c r="T256" s="38"/>
      <c r="U256"/>
    </row>
    <row r="257" spans="1:21" ht="64.150000000000006" customHeight="1">
      <c r="A257" s="3">
        <v>34</v>
      </c>
      <c r="B257" s="3" t="s">
        <v>1295</v>
      </c>
      <c r="C257" s="3"/>
      <c r="D257" s="3" t="s">
        <v>1206</v>
      </c>
      <c r="E257" s="3" t="s">
        <v>154</v>
      </c>
      <c r="F257" s="3" t="s">
        <v>22</v>
      </c>
      <c r="G257" s="5"/>
      <c r="H257" s="3"/>
      <c r="I257" s="3"/>
      <c r="J257" s="3"/>
      <c r="K257" s="3"/>
      <c r="L257" s="3"/>
      <c r="M257" s="13"/>
      <c r="N257" s="3">
        <v>84.555599999999998</v>
      </c>
      <c r="O257" s="3"/>
      <c r="P257" s="3"/>
      <c r="Q257" s="3">
        <v>84.555599999999998</v>
      </c>
      <c r="R257" s="63" t="s">
        <v>447</v>
      </c>
      <c r="S257" s="38"/>
      <c r="T257" s="38"/>
      <c r="U257"/>
    </row>
    <row r="258" spans="1:21" ht="64.150000000000006" customHeight="1">
      <c r="A258" s="3">
        <v>35</v>
      </c>
      <c r="B258" s="3" t="s">
        <v>1298</v>
      </c>
      <c r="C258" s="3">
        <v>22051316</v>
      </c>
      <c r="D258" s="3" t="s">
        <v>1273</v>
      </c>
      <c r="E258" s="3" t="s">
        <v>33</v>
      </c>
      <c r="F258" s="3" t="s">
        <v>22</v>
      </c>
      <c r="G258" s="5"/>
      <c r="H258" s="3"/>
      <c r="I258" s="3"/>
      <c r="J258" s="3"/>
      <c r="K258" s="3"/>
      <c r="L258" s="3"/>
      <c r="M258" s="13" t="s">
        <v>1299</v>
      </c>
      <c r="N258" s="3">
        <v>84</v>
      </c>
      <c r="O258" s="3"/>
      <c r="P258" s="3"/>
      <c r="Q258" s="3">
        <v>84</v>
      </c>
      <c r="R258" s="63" t="s">
        <v>448</v>
      </c>
      <c r="S258" s="38"/>
      <c r="T258" s="38"/>
      <c r="U258"/>
    </row>
    <row r="259" spans="1:21" ht="64.150000000000006" customHeight="1">
      <c r="A259" s="3">
        <v>36</v>
      </c>
      <c r="B259" s="3" t="s">
        <v>1300</v>
      </c>
      <c r="C259" s="3">
        <v>22051285</v>
      </c>
      <c r="D259" s="3" t="s">
        <v>1206</v>
      </c>
      <c r="E259" s="3" t="s">
        <v>21</v>
      </c>
      <c r="F259" s="3"/>
      <c r="G259" s="5"/>
      <c r="H259" s="3"/>
      <c r="I259" s="3"/>
      <c r="J259" s="3"/>
      <c r="K259" s="3"/>
      <c r="L259" s="3"/>
      <c r="M259" s="13"/>
      <c r="N259" s="3">
        <v>84</v>
      </c>
      <c r="O259" s="3"/>
      <c r="P259" s="3"/>
      <c r="Q259" s="3">
        <v>84</v>
      </c>
      <c r="R259" s="63" t="s">
        <v>449</v>
      </c>
      <c r="S259" s="38"/>
      <c r="T259" s="38"/>
      <c r="U259"/>
    </row>
    <row r="260" spans="1:21" ht="64.150000000000006" customHeight="1">
      <c r="A260" s="3">
        <v>37</v>
      </c>
      <c r="B260" s="3" t="s">
        <v>1301</v>
      </c>
      <c r="C260" s="3">
        <v>22051242</v>
      </c>
      <c r="D260" s="3" t="s">
        <v>1273</v>
      </c>
      <c r="E260" s="3" t="s">
        <v>33</v>
      </c>
      <c r="F260" s="3"/>
      <c r="G260" s="5"/>
      <c r="H260" s="3"/>
      <c r="I260" s="3"/>
      <c r="J260" s="3"/>
      <c r="K260" s="3"/>
      <c r="L260" s="3"/>
      <c r="M260" s="13"/>
      <c r="N260" s="3">
        <v>83.91</v>
      </c>
      <c r="O260" s="3"/>
      <c r="P260" s="3"/>
      <c r="Q260" s="3">
        <v>83.91</v>
      </c>
      <c r="R260" s="63" t="s">
        <v>450</v>
      </c>
      <c r="S260" s="38"/>
      <c r="T260" s="38"/>
      <c r="U260"/>
    </row>
    <row r="261" spans="1:21" ht="64.150000000000006" customHeight="1">
      <c r="A261" s="3">
        <v>38</v>
      </c>
      <c r="B261" s="3" t="s">
        <v>1305</v>
      </c>
      <c r="C261" s="3">
        <v>22051264</v>
      </c>
      <c r="D261" s="3" t="s">
        <v>1206</v>
      </c>
      <c r="E261" s="3" t="s">
        <v>154</v>
      </c>
      <c r="F261" s="3"/>
      <c r="G261" s="5"/>
      <c r="H261" s="3"/>
      <c r="I261" s="3"/>
      <c r="J261" s="3"/>
      <c r="K261" s="3"/>
      <c r="L261" s="3"/>
      <c r="M261" s="13" t="s">
        <v>1306</v>
      </c>
      <c r="N261" s="3">
        <v>83.58</v>
      </c>
      <c r="O261" s="3"/>
      <c r="P261" s="3"/>
      <c r="Q261" s="3">
        <v>83.58</v>
      </c>
      <c r="R261" s="63" t="s">
        <v>451</v>
      </c>
      <c r="S261" s="38"/>
      <c r="T261" s="38"/>
      <c r="U261"/>
    </row>
    <row r="262" spans="1:21" ht="64.150000000000006" customHeight="1">
      <c r="A262" s="3">
        <v>39</v>
      </c>
      <c r="B262" s="3" t="s">
        <v>1310</v>
      </c>
      <c r="C262" s="3">
        <v>22051260</v>
      </c>
      <c r="D262" s="3" t="s">
        <v>1206</v>
      </c>
      <c r="E262" s="3" t="s">
        <v>154</v>
      </c>
      <c r="F262" s="3"/>
      <c r="G262" s="5"/>
      <c r="H262" s="3"/>
      <c r="I262" s="3"/>
      <c r="J262" s="3"/>
      <c r="K262" s="3"/>
      <c r="L262" s="3"/>
      <c r="M262" s="13"/>
      <c r="N262" s="3">
        <v>83</v>
      </c>
      <c r="O262" s="3"/>
      <c r="P262" s="3"/>
      <c r="Q262" s="3">
        <v>83</v>
      </c>
      <c r="R262" s="63" t="s">
        <v>452</v>
      </c>
      <c r="S262" s="38"/>
      <c r="T262" s="38"/>
      <c r="U262"/>
    </row>
    <row r="263" spans="1:21" ht="64.150000000000006" customHeight="1">
      <c r="A263" s="3">
        <v>40</v>
      </c>
      <c r="B263" s="45" t="s">
        <v>1314</v>
      </c>
      <c r="C263" s="45">
        <v>22051254</v>
      </c>
      <c r="D263" s="45" t="s">
        <v>1206</v>
      </c>
      <c r="E263" s="45" t="s">
        <v>33</v>
      </c>
      <c r="F263" s="45"/>
      <c r="G263" s="55"/>
      <c r="H263" s="45"/>
      <c r="I263" s="45"/>
      <c r="J263" s="45"/>
      <c r="K263" s="45"/>
      <c r="L263" s="45"/>
      <c r="M263" s="56" t="s">
        <v>1315</v>
      </c>
      <c r="N263" s="45" t="s">
        <v>1316</v>
      </c>
      <c r="O263" s="45"/>
      <c r="P263" s="45"/>
      <c r="Q263" s="45" t="s">
        <v>1316</v>
      </c>
      <c r="R263" s="63" t="s">
        <v>453</v>
      </c>
      <c r="S263" s="38"/>
      <c r="T263" s="38"/>
      <c r="U263"/>
    </row>
    <row r="264" spans="1:21" ht="64.150000000000006" customHeight="1">
      <c r="A264" s="3">
        <v>41</v>
      </c>
      <c r="B264" s="45" t="s">
        <v>1317</v>
      </c>
      <c r="C264" s="45">
        <v>22051308</v>
      </c>
      <c r="D264" s="45" t="s">
        <v>1206</v>
      </c>
      <c r="E264" s="45" t="s">
        <v>33</v>
      </c>
      <c r="F264" s="45"/>
      <c r="G264" s="55"/>
      <c r="H264" s="45"/>
      <c r="I264" s="45"/>
      <c r="J264" s="45"/>
      <c r="K264" s="45"/>
      <c r="L264" s="45"/>
      <c r="M264" s="56"/>
      <c r="N264" s="45">
        <v>82.48</v>
      </c>
      <c r="O264" s="45"/>
      <c r="P264" s="45"/>
      <c r="Q264" s="45">
        <v>82.48</v>
      </c>
      <c r="R264" s="63" t="s">
        <v>454</v>
      </c>
      <c r="S264" s="38"/>
      <c r="T264" s="38"/>
      <c r="U264"/>
    </row>
    <row r="265" spans="1:21" ht="64.150000000000006" customHeight="1">
      <c r="A265" s="3">
        <v>42</v>
      </c>
      <c r="B265" s="45" t="s">
        <v>1318</v>
      </c>
      <c r="C265" s="45">
        <v>22051252</v>
      </c>
      <c r="D265" s="45" t="s">
        <v>1206</v>
      </c>
      <c r="E265" s="45" t="s">
        <v>33</v>
      </c>
      <c r="F265" s="45"/>
      <c r="G265" s="55"/>
      <c r="H265" s="45"/>
      <c r="I265" s="45"/>
      <c r="J265" s="45"/>
      <c r="K265" s="45"/>
      <c r="L265" s="45"/>
      <c r="M265" s="56" t="s">
        <v>1319</v>
      </c>
      <c r="N265" s="45">
        <v>75</v>
      </c>
      <c r="O265" s="45"/>
      <c r="P265" s="45"/>
      <c r="Q265" s="45">
        <v>75</v>
      </c>
      <c r="R265" s="63" t="s">
        <v>455</v>
      </c>
      <c r="S265" s="38"/>
      <c r="T265" s="38"/>
      <c r="U265"/>
    </row>
    <row r="266" spans="1:21" ht="64.150000000000006" customHeight="1">
      <c r="A266" s="3">
        <v>43</v>
      </c>
      <c r="B266" s="3" t="s">
        <v>1419</v>
      </c>
      <c r="C266" s="3"/>
      <c r="D266" s="3" t="s">
        <v>1206</v>
      </c>
      <c r="E266" s="44"/>
      <c r="F266" s="44"/>
      <c r="G266" s="44"/>
      <c r="H266" s="44"/>
      <c r="I266" s="44"/>
      <c r="J266" s="44"/>
      <c r="K266" s="44"/>
      <c r="L266" s="44"/>
      <c r="M266" s="44"/>
      <c r="N266" s="44"/>
      <c r="O266" s="44"/>
      <c r="P266" s="44"/>
      <c r="Q266" s="44" t="s">
        <v>1448</v>
      </c>
      <c r="R266" s="63"/>
      <c r="S266" s="38"/>
      <c r="T266" s="38"/>
      <c r="U266"/>
    </row>
    <row r="267" spans="1:21" ht="64.150000000000006" customHeight="1">
      <c r="A267" s="3">
        <v>44</v>
      </c>
      <c r="B267" s="3" t="s">
        <v>1420</v>
      </c>
      <c r="C267" s="3"/>
      <c r="D267" s="3" t="s">
        <v>1206</v>
      </c>
      <c r="E267" s="44"/>
      <c r="F267" s="44"/>
      <c r="G267" s="44"/>
      <c r="H267" s="44"/>
      <c r="I267" s="44"/>
      <c r="J267" s="44"/>
      <c r="K267" s="44"/>
      <c r="L267" s="44"/>
      <c r="M267" s="44"/>
      <c r="N267" s="44"/>
      <c r="O267" s="44"/>
      <c r="P267" s="44"/>
      <c r="Q267" s="44" t="s">
        <v>1448</v>
      </c>
      <c r="R267" s="63"/>
      <c r="S267" s="38"/>
      <c r="T267" s="38"/>
      <c r="U267"/>
    </row>
    <row r="268" spans="1:21" ht="64.150000000000006" customHeight="1">
      <c r="A268" s="3">
        <v>45</v>
      </c>
      <c r="B268" s="3" t="s">
        <v>1421</v>
      </c>
      <c r="C268" s="3"/>
      <c r="D268" s="3" t="s">
        <v>1206</v>
      </c>
      <c r="E268" s="44"/>
      <c r="F268" s="44"/>
      <c r="G268" s="44"/>
      <c r="H268" s="44"/>
      <c r="I268" s="44"/>
      <c r="J268" s="44"/>
      <c r="K268" s="44"/>
      <c r="L268" s="44"/>
      <c r="M268" s="44"/>
      <c r="N268" s="44"/>
      <c r="O268" s="44"/>
      <c r="P268" s="44"/>
      <c r="Q268" s="44" t="s">
        <v>1448</v>
      </c>
      <c r="R268" s="63"/>
      <c r="S268" s="38"/>
      <c r="T268" s="38"/>
      <c r="U268"/>
    </row>
    <row r="269" spans="1:21" ht="64.150000000000006" customHeight="1">
      <c r="A269" s="3">
        <v>46</v>
      </c>
      <c r="B269" s="3" t="s">
        <v>1422</v>
      </c>
      <c r="C269" s="3"/>
      <c r="D269" s="3" t="s">
        <v>1206</v>
      </c>
      <c r="E269" s="44"/>
      <c r="F269" s="44"/>
      <c r="G269" s="44"/>
      <c r="H269" s="44"/>
      <c r="I269" s="44"/>
      <c r="J269" s="44"/>
      <c r="K269" s="44"/>
      <c r="L269" s="44"/>
      <c r="M269" s="44"/>
      <c r="N269" s="44"/>
      <c r="O269" s="44"/>
      <c r="P269" s="44"/>
      <c r="Q269" s="44" t="s">
        <v>1448</v>
      </c>
      <c r="R269" s="63"/>
      <c r="S269" s="38"/>
      <c r="T269" s="38"/>
      <c r="U269"/>
    </row>
    <row r="270" spans="1:21" ht="64.150000000000006" customHeight="1">
      <c r="A270" s="3">
        <v>47</v>
      </c>
      <c r="B270" s="3" t="s">
        <v>1423</v>
      </c>
      <c r="C270" s="3"/>
      <c r="D270" s="3" t="s">
        <v>1206</v>
      </c>
      <c r="E270" s="44"/>
      <c r="F270" s="44"/>
      <c r="G270" s="44"/>
      <c r="H270" s="44"/>
      <c r="I270" s="44"/>
      <c r="J270" s="44"/>
      <c r="K270" s="59"/>
      <c r="L270" s="59"/>
      <c r="M270" s="60"/>
      <c r="N270" s="60"/>
      <c r="O270" s="44"/>
      <c r="P270" s="44"/>
      <c r="Q270" s="44" t="s">
        <v>1448</v>
      </c>
      <c r="R270" s="63"/>
      <c r="S270" s="38"/>
      <c r="T270" s="38"/>
      <c r="U270"/>
    </row>
    <row r="271" spans="1:21" ht="64.150000000000006" customHeight="1">
      <c r="A271" s="3">
        <v>48</v>
      </c>
      <c r="B271" s="3" t="s">
        <v>1424</v>
      </c>
      <c r="C271" s="3"/>
      <c r="D271" s="3" t="s">
        <v>1206</v>
      </c>
      <c r="E271" s="44"/>
      <c r="F271" s="44"/>
      <c r="G271" s="44"/>
      <c r="H271" s="44"/>
      <c r="I271" s="44"/>
      <c r="J271" s="44"/>
      <c r="K271" s="44"/>
      <c r="L271" s="44"/>
      <c r="M271" s="44"/>
      <c r="N271" s="44"/>
      <c r="O271" s="44"/>
      <c r="P271" s="44"/>
      <c r="Q271" s="44" t="s">
        <v>1448</v>
      </c>
      <c r="R271" s="63"/>
      <c r="S271" s="38"/>
      <c r="T271" s="38"/>
      <c r="U271"/>
    </row>
    <row r="272" spans="1:21" ht="64.150000000000006" customHeight="1">
      <c r="A272" s="3">
        <v>49</v>
      </c>
      <c r="B272" s="3" t="s">
        <v>1425</v>
      </c>
      <c r="C272" s="3"/>
      <c r="D272" s="3" t="s">
        <v>1206</v>
      </c>
      <c r="E272" s="44"/>
      <c r="F272" s="44"/>
      <c r="G272" s="44"/>
      <c r="H272" s="44"/>
      <c r="I272" s="44"/>
      <c r="J272" s="44"/>
      <c r="K272" s="44"/>
      <c r="L272" s="44"/>
      <c r="M272" s="44"/>
      <c r="N272" s="44"/>
      <c r="O272" s="44"/>
      <c r="P272" s="44"/>
      <c r="Q272" s="44" t="s">
        <v>1448</v>
      </c>
      <c r="R272" s="63"/>
      <c r="S272" s="38"/>
      <c r="T272" s="38"/>
      <c r="U272"/>
    </row>
    <row r="273" spans="1:21" ht="64.150000000000006" customHeight="1">
      <c r="A273" s="3">
        <v>50</v>
      </c>
      <c r="B273" s="3" t="s">
        <v>1426</v>
      </c>
      <c r="C273" s="3"/>
      <c r="D273" s="3" t="s">
        <v>1206</v>
      </c>
      <c r="E273" s="44"/>
      <c r="F273" s="44"/>
      <c r="G273" s="44"/>
      <c r="H273" s="44"/>
      <c r="I273" s="44"/>
      <c r="J273" s="44"/>
      <c r="K273" s="44"/>
      <c r="L273" s="44"/>
      <c r="M273" s="44"/>
      <c r="N273" s="44"/>
      <c r="O273" s="44"/>
      <c r="P273" s="44"/>
      <c r="Q273" s="44" t="s">
        <v>1448</v>
      </c>
      <c r="R273" s="63"/>
      <c r="S273" s="38"/>
      <c r="T273" s="38"/>
      <c r="U273"/>
    </row>
    <row r="274" spans="1:21" ht="64.150000000000006" customHeight="1">
      <c r="A274" s="3">
        <v>51</v>
      </c>
      <c r="B274" s="3" t="s">
        <v>1427</v>
      </c>
      <c r="C274" s="3"/>
      <c r="D274" s="3" t="s">
        <v>1206</v>
      </c>
      <c r="E274" s="44"/>
      <c r="F274" s="44"/>
      <c r="G274" s="44"/>
      <c r="H274" s="44"/>
      <c r="I274" s="44"/>
      <c r="J274" s="44"/>
      <c r="K274" s="44"/>
      <c r="L274" s="44"/>
      <c r="M274" s="44"/>
      <c r="N274" s="44"/>
      <c r="O274" s="44"/>
      <c r="P274" s="44"/>
      <c r="Q274" s="44" t="s">
        <v>1448</v>
      </c>
      <c r="R274" s="63"/>
      <c r="S274" s="38"/>
      <c r="T274" s="38"/>
      <c r="U274"/>
    </row>
    <row r="275" spans="1:21" ht="64.150000000000006" customHeight="1">
      <c r="A275" s="3">
        <v>52</v>
      </c>
      <c r="B275" s="3" t="s">
        <v>1428</v>
      </c>
      <c r="C275" s="3"/>
      <c r="D275" s="3" t="s">
        <v>1206</v>
      </c>
      <c r="E275" s="44"/>
      <c r="F275" s="44"/>
      <c r="G275" s="44"/>
      <c r="H275" s="44"/>
      <c r="I275" s="44"/>
      <c r="J275" s="44"/>
      <c r="K275" s="44"/>
      <c r="L275" s="44"/>
      <c r="M275" s="44"/>
      <c r="N275" s="44"/>
      <c r="O275" s="44"/>
      <c r="P275" s="44"/>
      <c r="Q275" s="44" t="s">
        <v>1448</v>
      </c>
      <c r="R275" s="63"/>
      <c r="S275" s="38"/>
      <c r="T275" s="38"/>
      <c r="U275"/>
    </row>
    <row r="276" spans="1:21" ht="64.150000000000006" customHeight="1">
      <c r="A276" s="3">
        <v>53</v>
      </c>
      <c r="B276" s="3" t="s">
        <v>1429</v>
      </c>
      <c r="C276" s="3"/>
      <c r="D276" s="3" t="s">
        <v>1206</v>
      </c>
      <c r="E276" s="61"/>
      <c r="F276" s="61"/>
      <c r="G276" s="61"/>
      <c r="H276" s="61"/>
      <c r="I276" s="61"/>
      <c r="J276" s="61"/>
      <c r="K276" s="61"/>
      <c r="L276" s="61"/>
      <c r="M276" s="61"/>
      <c r="N276" s="61"/>
      <c r="O276" s="61"/>
      <c r="P276" s="61"/>
      <c r="Q276" s="44" t="s">
        <v>1448</v>
      </c>
      <c r="R276" s="63"/>
      <c r="S276" s="38"/>
      <c r="T276" s="38"/>
      <c r="U276"/>
    </row>
    <row r="277" spans="1:21" ht="64.150000000000006" customHeight="1">
      <c r="A277" s="3">
        <v>1</v>
      </c>
      <c r="B277" s="3" t="s">
        <v>1209</v>
      </c>
      <c r="C277" s="3">
        <v>22051230</v>
      </c>
      <c r="D277" s="3" t="s">
        <v>1210</v>
      </c>
      <c r="E277" s="3" t="s">
        <v>81</v>
      </c>
      <c r="F277" s="3"/>
      <c r="G277" s="5"/>
      <c r="H277" s="3"/>
      <c r="I277" s="3"/>
      <c r="J277" s="3"/>
      <c r="K277" s="3"/>
      <c r="L277" s="3"/>
      <c r="M277" s="13" t="s">
        <v>1211</v>
      </c>
      <c r="N277" s="3">
        <v>92</v>
      </c>
      <c r="O277" s="3">
        <v>0</v>
      </c>
      <c r="P277" s="3">
        <v>1.9</v>
      </c>
      <c r="Q277" s="3">
        <v>93.9</v>
      </c>
      <c r="R277" s="54" t="s">
        <v>1412</v>
      </c>
      <c r="S277" s="38" t="s">
        <v>1457</v>
      </c>
      <c r="T277" s="38" t="s">
        <v>1457</v>
      </c>
      <c r="U277"/>
    </row>
    <row r="278" spans="1:21" ht="64.150000000000006" customHeight="1">
      <c r="A278" s="3">
        <v>2</v>
      </c>
      <c r="B278" s="3" t="s">
        <v>1224</v>
      </c>
      <c r="C278" s="3">
        <v>22051325</v>
      </c>
      <c r="D278" s="3" t="s">
        <v>1210</v>
      </c>
      <c r="E278" s="3" t="s">
        <v>26</v>
      </c>
      <c r="F278" s="3"/>
      <c r="G278" s="5"/>
      <c r="H278" s="3"/>
      <c r="I278" s="3"/>
      <c r="J278" s="3"/>
      <c r="K278" s="3"/>
      <c r="L278" s="3"/>
      <c r="M278" s="13"/>
      <c r="N278" s="3">
        <v>89.88</v>
      </c>
      <c r="O278" s="3">
        <v>0</v>
      </c>
      <c r="P278" s="3">
        <v>0</v>
      </c>
      <c r="Q278" s="3">
        <v>89.88</v>
      </c>
      <c r="R278" s="54" t="s">
        <v>387</v>
      </c>
      <c r="S278" s="38" t="s">
        <v>1457</v>
      </c>
      <c r="T278" s="38" t="s">
        <v>1457</v>
      </c>
      <c r="U278"/>
    </row>
    <row r="279" spans="1:21" ht="64.150000000000006" customHeight="1">
      <c r="A279" s="3">
        <v>3</v>
      </c>
      <c r="B279" s="3" t="s">
        <v>1225</v>
      </c>
      <c r="C279" s="3">
        <v>22051235</v>
      </c>
      <c r="D279" s="3" t="s">
        <v>1210</v>
      </c>
      <c r="E279" s="3" t="s">
        <v>154</v>
      </c>
      <c r="F279" s="3"/>
      <c r="G279" s="5"/>
      <c r="H279" s="3"/>
      <c r="I279" s="3"/>
      <c r="J279" s="3" t="s">
        <v>57</v>
      </c>
      <c r="K279" s="3"/>
      <c r="L279" s="3"/>
      <c r="M279" s="13"/>
      <c r="N279" s="3">
        <v>89.68</v>
      </c>
      <c r="O279" s="3">
        <v>0.05</v>
      </c>
      <c r="P279" s="3">
        <v>0</v>
      </c>
      <c r="Q279" s="3">
        <v>89.73</v>
      </c>
      <c r="R279" s="54" t="s">
        <v>392</v>
      </c>
      <c r="S279" s="38" t="s">
        <v>1457</v>
      </c>
      <c r="T279" s="38" t="s">
        <v>1457</v>
      </c>
      <c r="U279"/>
    </row>
    <row r="280" spans="1:21" ht="64.150000000000006" customHeight="1">
      <c r="A280" s="3">
        <v>4</v>
      </c>
      <c r="B280" s="3" t="s">
        <v>1326</v>
      </c>
      <c r="C280" s="3"/>
      <c r="D280" s="3" t="s">
        <v>1414</v>
      </c>
      <c r="E280" s="3" t="s">
        <v>154</v>
      </c>
      <c r="F280" s="3"/>
      <c r="G280" s="5"/>
      <c r="H280" s="3"/>
      <c r="I280" s="3"/>
      <c r="J280" s="3"/>
      <c r="K280" s="3"/>
      <c r="L280" s="3"/>
      <c r="M280" s="13"/>
      <c r="N280" s="3">
        <v>88.96</v>
      </c>
      <c r="O280" s="3">
        <v>0</v>
      </c>
      <c r="P280" s="3">
        <v>0</v>
      </c>
      <c r="Q280" s="3">
        <v>88.96</v>
      </c>
      <c r="R280" s="54" t="s">
        <v>394</v>
      </c>
      <c r="S280" s="38" t="s">
        <v>1457</v>
      </c>
      <c r="T280" s="38" t="s">
        <v>1457</v>
      </c>
      <c r="U280"/>
    </row>
    <row r="281" spans="1:21" ht="64.150000000000006" customHeight="1">
      <c r="A281" s="3">
        <v>5</v>
      </c>
      <c r="B281" s="3" t="s">
        <v>1230</v>
      </c>
      <c r="C281" s="3">
        <v>22051302</v>
      </c>
      <c r="D281" s="3" t="s">
        <v>1210</v>
      </c>
      <c r="E281" s="3" t="s">
        <v>154</v>
      </c>
      <c r="F281" s="3"/>
      <c r="G281" s="5"/>
      <c r="H281" s="3"/>
      <c r="I281" s="3"/>
      <c r="J281" s="3"/>
      <c r="K281" s="3"/>
      <c r="L281" s="3"/>
      <c r="M281" s="13" t="s">
        <v>1231</v>
      </c>
      <c r="N281" s="3">
        <v>87.1</v>
      </c>
      <c r="O281" s="3">
        <v>0</v>
      </c>
      <c r="P281" s="3">
        <v>1</v>
      </c>
      <c r="Q281" s="3">
        <v>88.1</v>
      </c>
      <c r="R281" s="54" t="s">
        <v>397</v>
      </c>
      <c r="S281" s="38" t="s">
        <v>1457</v>
      </c>
      <c r="T281" s="38" t="s">
        <v>1457</v>
      </c>
      <c r="U281"/>
    </row>
    <row r="282" spans="1:21" ht="64.150000000000006" customHeight="1">
      <c r="A282" s="3">
        <v>6</v>
      </c>
      <c r="B282" s="3" t="s">
        <v>1232</v>
      </c>
      <c r="C282" s="3">
        <v>22051255</v>
      </c>
      <c r="D282" s="3" t="s">
        <v>1210</v>
      </c>
      <c r="E282" s="3" t="s">
        <v>154</v>
      </c>
      <c r="F282" s="3"/>
      <c r="G282" s="5"/>
      <c r="H282" s="3"/>
      <c r="I282" s="3"/>
      <c r="J282" s="3"/>
      <c r="K282" s="3"/>
      <c r="L282" s="3"/>
      <c r="M282" s="13"/>
      <c r="N282" s="3">
        <v>88.05</v>
      </c>
      <c r="O282" s="3">
        <v>0</v>
      </c>
      <c r="P282" s="3">
        <v>0</v>
      </c>
      <c r="Q282" s="3">
        <v>88.05</v>
      </c>
      <c r="R282" s="54" t="s">
        <v>401</v>
      </c>
      <c r="S282" s="38" t="s">
        <v>1457</v>
      </c>
      <c r="T282" s="38" t="s">
        <v>1457</v>
      </c>
      <c r="U282"/>
    </row>
    <row r="283" spans="1:21" ht="64.150000000000006" customHeight="1">
      <c r="A283" s="3">
        <v>7</v>
      </c>
      <c r="B283" s="3" t="s">
        <v>1233</v>
      </c>
      <c r="C283" s="3">
        <v>22051239</v>
      </c>
      <c r="D283" s="3" t="s">
        <v>1210</v>
      </c>
      <c r="E283" s="3" t="s">
        <v>154</v>
      </c>
      <c r="F283" s="3" t="s">
        <v>1234</v>
      </c>
      <c r="G283" s="5"/>
      <c r="H283" s="3"/>
      <c r="I283" s="3"/>
      <c r="J283" s="3" t="s">
        <v>59</v>
      </c>
      <c r="K283" s="3"/>
      <c r="L283" s="3"/>
      <c r="M283" s="13"/>
      <c r="N283" s="3">
        <v>84.5</v>
      </c>
      <c r="O283" s="3">
        <v>3.5</v>
      </c>
      <c r="P283" s="3">
        <v>0</v>
      </c>
      <c r="Q283" s="3">
        <v>88</v>
      </c>
      <c r="R283" s="54" t="s">
        <v>405</v>
      </c>
      <c r="S283" s="38" t="s">
        <v>1457</v>
      </c>
      <c r="T283" s="38" t="s">
        <v>1457</v>
      </c>
      <c r="U283"/>
    </row>
    <row r="284" spans="1:21" ht="64.150000000000006" customHeight="1">
      <c r="A284" s="3">
        <v>8</v>
      </c>
      <c r="B284" s="3" t="s">
        <v>1240</v>
      </c>
      <c r="C284" s="3">
        <v>22051231</v>
      </c>
      <c r="D284" s="3" t="s">
        <v>1210</v>
      </c>
      <c r="E284" s="3" t="s">
        <v>154</v>
      </c>
      <c r="F284" s="3"/>
      <c r="G284" s="5"/>
      <c r="H284" s="3"/>
      <c r="I284" s="3"/>
      <c r="J284" s="3"/>
      <c r="K284" s="3"/>
      <c r="L284" s="3"/>
      <c r="M284" s="13" t="s">
        <v>1241</v>
      </c>
      <c r="N284" s="3">
        <v>86.92</v>
      </c>
      <c r="O284" s="3">
        <v>0</v>
      </c>
      <c r="P284" s="3">
        <v>0.8</v>
      </c>
      <c r="Q284" s="3">
        <v>87.72</v>
      </c>
      <c r="R284" s="54" t="s">
        <v>407</v>
      </c>
      <c r="S284" s="38" t="s">
        <v>1457</v>
      </c>
      <c r="T284" s="38"/>
      <c r="U284"/>
    </row>
    <row r="285" spans="1:21" ht="64.150000000000006" customHeight="1">
      <c r="A285" s="3">
        <v>9</v>
      </c>
      <c r="B285" s="3" t="s">
        <v>1242</v>
      </c>
      <c r="C285" s="3">
        <v>22051317</v>
      </c>
      <c r="D285" s="3" t="s">
        <v>1210</v>
      </c>
      <c r="E285" s="3" t="s">
        <v>154</v>
      </c>
      <c r="F285" s="3"/>
      <c r="G285" s="5"/>
      <c r="H285" s="3"/>
      <c r="I285" s="3"/>
      <c r="J285" s="3"/>
      <c r="K285" s="3"/>
      <c r="L285" s="3"/>
      <c r="M285" s="13" t="s">
        <v>1243</v>
      </c>
      <c r="N285" s="3">
        <v>87</v>
      </c>
      <c r="O285" s="3">
        <v>0</v>
      </c>
      <c r="P285" s="3">
        <v>0.7</v>
      </c>
      <c r="Q285" s="3">
        <v>87.7</v>
      </c>
      <c r="R285" s="54" t="s">
        <v>410</v>
      </c>
      <c r="S285" s="38" t="s">
        <v>1457</v>
      </c>
      <c r="T285" s="38"/>
      <c r="U285"/>
    </row>
    <row r="286" spans="1:21" ht="64.150000000000006" customHeight="1">
      <c r="A286" s="3">
        <v>10</v>
      </c>
      <c r="B286" s="3" t="s">
        <v>1246</v>
      </c>
      <c r="C286" s="3">
        <v>22051324</v>
      </c>
      <c r="D286" s="3" t="s">
        <v>1210</v>
      </c>
      <c r="E286" s="3" t="s">
        <v>154</v>
      </c>
      <c r="F286" s="3"/>
      <c r="G286" s="5"/>
      <c r="H286" s="3"/>
      <c r="I286" s="3"/>
      <c r="J286" s="3"/>
      <c r="K286" s="3"/>
      <c r="L286" s="3"/>
      <c r="M286" s="13"/>
      <c r="N286" s="3">
        <v>87.6</v>
      </c>
      <c r="O286" s="3">
        <v>0</v>
      </c>
      <c r="P286" s="3">
        <v>0</v>
      </c>
      <c r="Q286" s="3">
        <v>87.6</v>
      </c>
      <c r="R286" s="54" t="s">
        <v>414</v>
      </c>
      <c r="S286" s="38" t="s">
        <v>1457</v>
      </c>
      <c r="T286" s="38"/>
      <c r="U286"/>
    </row>
    <row r="287" spans="1:21" ht="64.150000000000006" customHeight="1">
      <c r="A287" s="3">
        <v>11</v>
      </c>
      <c r="B287" s="3" t="s">
        <v>1250</v>
      </c>
      <c r="C287" s="3">
        <v>22051307</v>
      </c>
      <c r="D287" s="3" t="s">
        <v>1210</v>
      </c>
      <c r="E287" s="3" t="s">
        <v>26</v>
      </c>
      <c r="F287" s="3"/>
      <c r="G287" s="5"/>
      <c r="H287" s="3"/>
      <c r="I287" s="3"/>
      <c r="J287" s="3"/>
      <c r="K287" s="3"/>
      <c r="L287" s="3"/>
      <c r="M287" s="13"/>
      <c r="N287" s="3">
        <v>87.29</v>
      </c>
      <c r="O287" s="3">
        <v>0</v>
      </c>
      <c r="P287" s="3">
        <v>0</v>
      </c>
      <c r="Q287" s="3">
        <v>87.29</v>
      </c>
      <c r="R287" s="54" t="s">
        <v>417</v>
      </c>
      <c r="S287" s="38" t="s">
        <v>1457</v>
      </c>
      <c r="T287" s="38"/>
      <c r="U287"/>
    </row>
    <row r="288" spans="1:21" ht="64.150000000000006" customHeight="1">
      <c r="A288" s="3">
        <v>12</v>
      </c>
      <c r="B288" s="3" t="s">
        <v>1251</v>
      </c>
      <c r="C288" s="3">
        <v>22051266</v>
      </c>
      <c r="D288" s="3" t="s">
        <v>1210</v>
      </c>
      <c r="E288" s="3" t="s">
        <v>26</v>
      </c>
      <c r="F288" s="3"/>
      <c r="G288" s="5"/>
      <c r="H288" s="3"/>
      <c r="I288" s="3"/>
      <c r="J288" s="3"/>
      <c r="K288" s="3"/>
      <c r="L288" s="3"/>
      <c r="M288" s="13"/>
      <c r="N288" s="3">
        <v>87.21</v>
      </c>
      <c r="O288" s="3">
        <v>0</v>
      </c>
      <c r="P288" s="3">
        <v>0</v>
      </c>
      <c r="Q288" s="3">
        <v>87.21</v>
      </c>
      <c r="R288" s="54" t="s">
        <v>419</v>
      </c>
      <c r="S288" s="38" t="s">
        <v>1457</v>
      </c>
      <c r="T288" s="38"/>
      <c r="U288"/>
    </row>
    <row r="289" spans="1:21" ht="64.150000000000006" customHeight="1">
      <c r="A289" s="3">
        <v>13</v>
      </c>
      <c r="B289" s="3" t="s">
        <v>1254</v>
      </c>
      <c r="C289" s="3">
        <v>22051259</v>
      </c>
      <c r="D289" s="3" t="s">
        <v>1210</v>
      </c>
      <c r="E289" s="3" t="s">
        <v>154</v>
      </c>
      <c r="F289" s="3"/>
      <c r="G289" s="5"/>
      <c r="H289" s="3"/>
      <c r="I289" s="3"/>
      <c r="J289" s="3"/>
      <c r="K289" s="3"/>
      <c r="L289" s="3"/>
      <c r="M289" s="13" t="s">
        <v>1255</v>
      </c>
      <c r="N289" s="3">
        <v>86.63</v>
      </c>
      <c r="O289" s="3">
        <v>0</v>
      </c>
      <c r="P289" s="3">
        <v>0.5</v>
      </c>
      <c r="Q289" s="3">
        <v>87.13</v>
      </c>
      <c r="R289" s="54" t="s">
        <v>420</v>
      </c>
      <c r="S289" s="38" t="s">
        <v>1457</v>
      </c>
      <c r="T289" s="38"/>
      <c r="U289"/>
    </row>
    <row r="290" spans="1:21" ht="64.150000000000006" customHeight="1">
      <c r="A290" s="3">
        <v>14</v>
      </c>
      <c r="B290" s="3" t="s">
        <v>1259</v>
      </c>
      <c r="C290" s="3">
        <v>22051313</v>
      </c>
      <c r="D290" s="3" t="s">
        <v>1210</v>
      </c>
      <c r="E290" s="3" t="s">
        <v>154</v>
      </c>
      <c r="F290" s="3"/>
      <c r="G290" s="5"/>
      <c r="H290" s="3"/>
      <c r="I290" s="3"/>
      <c r="J290" s="3"/>
      <c r="K290" s="3"/>
      <c r="L290" s="3"/>
      <c r="M290" s="13"/>
      <c r="N290" s="3">
        <v>86.9</v>
      </c>
      <c r="O290" s="3">
        <v>0</v>
      </c>
      <c r="P290" s="3">
        <v>0</v>
      </c>
      <c r="Q290" s="3">
        <v>86.9</v>
      </c>
      <c r="R290" s="54" t="s">
        <v>422</v>
      </c>
      <c r="S290" s="38" t="s">
        <v>1457</v>
      </c>
      <c r="T290" s="38"/>
      <c r="U290"/>
    </row>
    <row r="291" spans="1:21" ht="64.150000000000006" customHeight="1">
      <c r="A291" s="3">
        <v>15</v>
      </c>
      <c r="B291" s="3" t="s">
        <v>1260</v>
      </c>
      <c r="C291" s="3">
        <v>22051323</v>
      </c>
      <c r="D291" s="3" t="s">
        <v>1210</v>
      </c>
      <c r="E291" s="3" t="s">
        <v>154</v>
      </c>
      <c r="F291" s="3"/>
      <c r="G291" s="5"/>
      <c r="H291" s="3"/>
      <c r="I291" s="3"/>
      <c r="J291" s="3"/>
      <c r="K291" s="3"/>
      <c r="L291" s="3"/>
      <c r="M291" s="13"/>
      <c r="N291" s="3">
        <v>86.86</v>
      </c>
      <c r="O291" s="3">
        <v>0</v>
      </c>
      <c r="P291" s="3">
        <v>0</v>
      </c>
      <c r="Q291" s="3">
        <v>86.86</v>
      </c>
      <c r="R291" s="54" t="s">
        <v>423</v>
      </c>
      <c r="S291" s="38" t="s">
        <v>1457</v>
      </c>
      <c r="T291" s="38"/>
      <c r="U291"/>
    </row>
    <row r="292" spans="1:21" ht="64.150000000000006" customHeight="1">
      <c r="A292" s="3">
        <v>16</v>
      </c>
      <c r="B292" s="3" t="s">
        <v>1266</v>
      </c>
      <c r="C292" s="3">
        <v>22051245</v>
      </c>
      <c r="D292" s="3" t="s">
        <v>1210</v>
      </c>
      <c r="E292" s="3" t="s">
        <v>154</v>
      </c>
      <c r="F292" s="3"/>
      <c r="G292" s="5"/>
      <c r="H292" s="3"/>
      <c r="I292" s="3"/>
      <c r="J292" s="3"/>
      <c r="K292" s="3"/>
      <c r="L292" s="3"/>
      <c r="M292" s="13"/>
      <c r="N292" s="3">
        <v>86.5</v>
      </c>
      <c r="O292" s="3"/>
      <c r="P292" s="3"/>
      <c r="Q292" s="3">
        <v>86.5</v>
      </c>
      <c r="R292" s="54" t="s">
        <v>426</v>
      </c>
      <c r="S292" s="38" t="s">
        <v>1457</v>
      </c>
      <c r="T292" s="38"/>
      <c r="U292"/>
    </row>
    <row r="293" spans="1:21" ht="64.150000000000006" customHeight="1">
      <c r="A293" s="3">
        <v>17</v>
      </c>
      <c r="B293" s="3" t="s">
        <v>1271</v>
      </c>
      <c r="C293" s="3">
        <v>22051318</v>
      </c>
      <c r="D293" s="3" t="s">
        <v>1210</v>
      </c>
      <c r="E293" s="3" t="s">
        <v>26</v>
      </c>
      <c r="F293" s="3"/>
      <c r="G293" s="5"/>
      <c r="H293" s="3"/>
      <c r="I293" s="3"/>
      <c r="J293" s="3"/>
      <c r="K293" s="3"/>
      <c r="L293" s="3"/>
      <c r="M293" s="13"/>
      <c r="N293" s="3">
        <v>86.45</v>
      </c>
      <c r="O293" s="3">
        <v>0</v>
      </c>
      <c r="P293" s="3">
        <v>0</v>
      </c>
      <c r="Q293" s="3">
        <v>86.45</v>
      </c>
      <c r="R293" s="54" t="s">
        <v>428</v>
      </c>
      <c r="S293" s="38" t="s">
        <v>1457</v>
      </c>
      <c r="T293" s="38"/>
      <c r="U293"/>
    </row>
    <row r="294" spans="1:21" ht="64.150000000000006" customHeight="1">
      <c r="A294" s="3">
        <v>18</v>
      </c>
      <c r="B294" s="3" t="s">
        <v>1275</v>
      </c>
      <c r="C294" s="3">
        <v>22051305</v>
      </c>
      <c r="D294" s="3" t="s">
        <v>1338</v>
      </c>
      <c r="E294" s="3" t="s">
        <v>154</v>
      </c>
      <c r="F294" s="3"/>
      <c r="G294" s="5"/>
      <c r="H294" s="3"/>
      <c r="I294" s="3"/>
      <c r="J294" s="3"/>
      <c r="K294" s="3"/>
      <c r="L294" s="3"/>
      <c r="M294" s="13"/>
      <c r="N294" s="3">
        <v>86.08</v>
      </c>
      <c r="O294" s="3">
        <v>0</v>
      </c>
      <c r="P294" s="3">
        <v>0</v>
      </c>
      <c r="Q294" s="3">
        <v>86.08</v>
      </c>
      <c r="R294" s="54" t="s">
        <v>430</v>
      </c>
      <c r="S294" s="38"/>
      <c r="T294" s="38"/>
      <c r="U294"/>
    </row>
    <row r="295" spans="1:21" ht="64.150000000000006" customHeight="1">
      <c r="A295" s="3">
        <v>19</v>
      </c>
      <c r="B295" s="3" t="s">
        <v>1327</v>
      </c>
      <c r="C295" s="3">
        <v>22051229</v>
      </c>
      <c r="D295" s="3" t="s">
        <v>1210</v>
      </c>
      <c r="E295" s="3" t="s">
        <v>154</v>
      </c>
      <c r="F295" s="3"/>
      <c r="G295" s="5"/>
      <c r="H295" s="3"/>
      <c r="I295" s="3"/>
      <c r="J295" s="3"/>
      <c r="K295" s="3"/>
      <c r="L295" s="3"/>
      <c r="M295" s="13"/>
      <c r="N295" s="3">
        <v>84.9</v>
      </c>
      <c r="O295" s="3"/>
      <c r="P295" s="3">
        <v>1</v>
      </c>
      <c r="Q295" s="3">
        <v>85.9</v>
      </c>
      <c r="R295" s="54" t="s">
        <v>432</v>
      </c>
      <c r="S295" s="38"/>
      <c r="T295" s="38"/>
      <c r="U295"/>
    </row>
    <row r="296" spans="1:21" ht="64.150000000000006" customHeight="1">
      <c r="A296" s="3">
        <v>20</v>
      </c>
      <c r="B296" s="3" t="s">
        <v>1277</v>
      </c>
      <c r="C296" s="3">
        <v>22051222</v>
      </c>
      <c r="D296" s="3" t="s">
        <v>1210</v>
      </c>
      <c r="E296" s="3" t="s">
        <v>154</v>
      </c>
      <c r="F296" s="3" t="s">
        <v>1278</v>
      </c>
      <c r="G296" s="5"/>
      <c r="H296" s="3"/>
      <c r="I296" s="3"/>
      <c r="J296" s="3" t="s">
        <v>59</v>
      </c>
      <c r="K296" s="3"/>
      <c r="L296" s="3"/>
      <c r="M296" s="13"/>
      <c r="N296" s="3">
        <v>82.3</v>
      </c>
      <c r="O296" s="3">
        <v>3.5</v>
      </c>
      <c r="P296" s="3">
        <v>0</v>
      </c>
      <c r="Q296" s="3">
        <v>85.8</v>
      </c>
      <c r="R296" s="54" t="s">
        <v>433</v>
      </c>
      <c r="S296" s="38"/>
      <c r="T296" s="38"/>
      <c r="U296"/>
    </row>
    <row r="297" spans="1:21" ht="64.150000000000006" customHeight="1">
      <c r="A297" s="3">
        <v>21</v>
      </c>
      <c r="B297" s="3" t="s">
        <v>1282</v>
      </c>
      <c r="C297" s="3">
        <v>22051256</v>
      </c>
      <c r="D297" s="3" t="s">
        <v>1210</v>
      </c>
      <c r="E297" s="3" t="s">
        <v>154</v>
      </c>
      <c r="F297" s="3"/>
      <c r="G297" s="5"/>
      <c r="H297" s="3"/>
      <c r="I297" s="3"/>
      <c r="J297" s="3"/>
      <c r="K297" s="3"/>
      <c r="L297" s="3"/>
      <c r="M297" s="13"/>
      <c r="N297" s="3">
        <v>85.25</v>
      </c>
      <c r="O297" s="3">
        <v>0</v>
      </c>
      <c r="P297" s="3">
        <v>0</v>
      </c>
      <c r="Q297" s="3">
        <v>85.25</v>
      </c>
      <c r="R297" s="54" t="s">
        <v>434</v>
      </c>
      <c r="S297" s="38"/>
      <c r="T297" s="38"/>
      <c r="U297"/>
    </row>
    <row r="298" spans="1:21" ht="64.150000000000006" customHeight="1">
      <c r="A298" s="3">
        <v>22</v>
      </c>
      <c r="B298" s="3" t="s">
        <v>1321</v>
      </c>
      <c r="C298" s="3">
        <v>22051228</v>
      </c>
      <c r="D298" s="3" t="s">
        <v>1210</v>
      </c>
      <c r="E298" s="3" t="s">
        <v>154</v>
      </c>
      <c r="F298" s="3"/>
      <c r="G298" s="5"/>
      <c r="H298" s="3"/>
      <c r="I298" s="3"/>
      <c r="J298" s="3"/>
      <c r="K298" s="3"/>
      <c r="L298" s="3"/>
      <c r="M298" s="13"/>
      <c r="N298" s="3">
        <v>85.125</v>
      </c>
      <c r="O298" s="3">
        <v>0</v>
      </c>
      <c r="P298" s="3">
        <v>0</v>
      </c>
      <c r="Q298" s="3">
        <v>85.125</v>
      </c>
      <c r="R298" s="54" t="s">
        <v>435</v>
      </c>
      <c r="S298" s="38"/>
      <c r="T298" s="38"/>
      <c r="U298"/>
    </row>
    <row r="299" spans="1:21" ht="64.150000000000006" customHeight="1">
      <c r="A299" s="3">
        <v>23</v>
      </c>
      <c r="B299" s="3" t="s">
        <v>1293</v>
      </c>
      <c r="C299" s="3">
        <v>22051247</v>
      </c>
      <c r="D299" s="3" t="s">
        <v>1210</v>
      </c>
      <c r="E299" s="3" t="s">
        <v>154</v>
      </c>
      <c r="F299" s="3"/>
      <c r="G299" s="5"/>
      <c r="H299" s="3"/>
      <c r="I299" s="3"/>
      <c r="J299" s="3"/>
      <c r="K299" s="3"/>
      <c r="L299" s="3"/>
      <c r="M299" s="13"/>
      <c r="N299" s="3">
        <v>84.73</v>
      </c>
      <c r="O299" s="3">
        <v>0</v>
      </c>
      <c r="P299" s="3">
        <v>0</v>
      </c>
      <c r="Q299" s="3">
        <v>84.73</v>
      </c>
      <c r="R299" s="54" t="s">
        <v>436</v>
      </c>
      <c r="S299" s="38"/>
      <c r="T299" s="38"/>
      <c r="U299"/>
    </row>
    <row r="300" spans="1:21" ht="64.150000000000006" customHeight="1">
      <c r="A300" s="3">
        <v>24</v>
      </c>
      <c r="B300" s="3" t="s">
        <v>1334</v>
      </c>
      <c r="C300" s="3">
        <v>22051240</v>
      </c>
      <c r="D300" s="3" t="s">
        <v>1210</v>
      </c>
      <c r="E300" s="3" t="s">
        <v>154</v>
      </c>
      <c r="F300" s="3"/>
      <c r="G300" s="5"/>
      <c r="H300" s="3"/>
      <c r="I300" s="3"/>
      <c r="J300" s="3"/>
      <c r="K300" s="3"/>
      <c r="L300" s="3"/>
      <c r="M300" s="13"/>
      <c r="N300" s="3">
        <v>84.5</v>
      </c>
      <c r="O300" s="3">
        <v>0</v>
      </c>
      <c r="P300" s="3">
        <v>0</v>
      </c>
      <c r="Q300" s="3">
        <v>84.5</v>
      </c>
      <c r="R300" s="54" t="s">
        <v>437</v>
      </c>
      <c r="S300" s="38"/>
      <c r="T300" s="38"/>
      <c r="U300"/>
    </row>
    <row r="301" spans="1:21" ht="64.150000000000006" customHeight="1">
      <c r="A301" s="3">
        <v>25</v>
      </c>
      <c r="B301" s="3" t="s">
        <v>1297</v>
      </c>
      <c r="C301" s="3">
        <v>22051268</v>
      </c>
      <c r="D301" s="3" t="s">
        <v>1210</v>
      </c>
      <c r="E301" s="3" t="s">
        <v>154</v>
      </c>
      <c r="F301" s="3"/>
      <c r="G301" s="5"/>
      <c r="H301" s="3"/>
      <c r="I301" s="3"/>
      <c r="J301" s="3"/>
      <c r="K301" s="3"/>
      <c r="L301" s="3"/>
      <c r="M301" s="13"/>
      <c r="N301" s="3">
        <v>84.2</v>
      </c>
      <c r="O301" s="3">
        <v>0</v>
      </c>
      <c r="P301" s="3">
        <v>0</v>
      </c>
      <c r="Q301" s="3">
        <v>84.2</v>
      </c>
      <c r="R301" s="54" t="s">
        <v>438</v>
      </c>
      <c r="S301" s="38"/>
      <c r="T301" s="38"/>
      <c r="U301"/>
    </row>
    <row r="302" spans="1:21" ht="64.150000000000006" customHeight="1">
      <c r="A302" s="3">
        <v>26</v>
      </c>
      <c r="B302" s="3" t="s">
        <v>1302</v>
      </c>
      <c r="C302" s="3">
        <v>22051311</v>
      </c>
      <c r="D302" s="3" t="s">
        <v>1210</v>
      </c>
      <c r="E302" s="3" t="s">
        <v>154</v>
      </c>
      <c r="F302" s="3"/>
      <c r="G302" s="5"/>
      <c r="H302" s="3"/>
      <c r="I302" s="3"/>
      <c r="J302" s="3"/>
      <c r="K302" s="3"/>
      <c r="L302" s="3"/>
      <c r="M302" s="13"/>
      <c r="N302" s="3">
        <v>83.91</v>
      </c>
      <c r="O302" s="3">
        <v>0</v>
      </c>
      <c r="P302" s="3">
        <v>0</v>
      </c>
      <c r="Q302" s="3">
        <v>83.91</v>
      </c>
      <c r="R302" s="54" t="s">
        <v>439</v>
      </c>
      <c r="S302" s="38"/>
      <c r="T302" s="38"/>
      <c r="U302"/>
    </row>
    <row r="303" spans="1:21" ht="64.150000000000006" customHeight="1">
      <c r="A303" s="3">
        <v>27</v>
      </c>
      <c r="B303" s="3" t="s">
        <v>1303</v>
      </c>
      <c r="C303" s="3">
        <v>22051267</v>
      </c>
      <c r="D303" s="3" t="s">
        <v>1210</v>
      </c>
      <c r="E303" s="3" t="s">
        <v>154</v>
      </c>
      <c r="F303" s="3"/>
      <c r="G303" s="5"/>
      <c r="H303" s="3"/>
      <c r="I303" s="3"/>
      <c r="J303" s="3"/>
      <c r="K303" s="3"/>
      <c r="L303" s="3"/>
      <c r="M303" s="13"/>
      <c r="N303" s="3">
        <v>83.9</v>
      </c>
      <c r="O303" s="3">
        <v>0</v>
      </c>
      <c r="P303" s="3">
        <v>0</v>
      </c>
      <c r="Q303" s="3">
        <v>83.9</v>
      </c>
      <c r="R303" s="54" t="s">
        <v>440</v>
      </c>
      <c r="S303" s="38"/>
      <c r="T303" s="38"/>
      <c r="U303"/>
    </row>
    <row r="304" spans="1:21" ht="64.150000000000006" customHeight="1">
      <c r="A304" s="3">
        <v>28</v>
      </c>
      <c r="B304" s="3" t="s">
        <v>1304</v>
      </c>
      <c r="C304" s="3">
        <v>22051232</v>
      </c>
      <c r="D304" s="3" t="s">
        <v>1210</v>
      </c>
      <c r="E304" s="3" t="s">
        <v>154</v>
      </c>
      <c r="F304" s="3"/>
      <c r="G304" s="5"/>
      <c r="H304" s="3"/>
      <c r="I304" s="3"/>
      <c r="J304" s="3"/>
      <c r="K304" s="3"/>
      <c r="L304" s="3"/>
      <c r="M304" s="13"/>
      <c r="N304" s="3">
        <v>83</v>
      </c>
      <c r="O304" s="3"/>
      <c r="P304" s="3">
        <v>0.9</v>
      </c>
      <c r="Q304" s="3">
        <v>83.9</v>
      </c>
      <c r="R304" s="54" t="s">
        <v>441</v>
      </c>
      <c r="S304" s="38"/>
      <c r="T304" s="38"/>
      <c r="U304"/>
    </row>
    <row r="305" spans="1:21" ht="64.150000000000006" customHeight="1">
      <c r="A305" s="3">
        <v>29</v>
      </c>
      <c r="B305" s="3" t="s">
        <v>1307</v>
      </c>
      <c r="C305" s="3">
        <v>22051253</v>
      </c>
      <c r="D305" s="3" t="s">
        <v>1414</v>
      </c>
      <c r="E305" s="3" t="s">
        <v>26</v>
      </c>
      <c r="F305" s="3"/>
      <c r="G305" s="5"/>
      <c r="H305" s="3"/>
      <c r="I305" s="3"/>
      <c r="J305" s="3"/>
      <c r="K305" s="3"/>
      <c r="L305" s="3"/>
      <c r="M305" s="13"/>
      <c r="N305" s="3">
        <v>83.46</v>
      </c>
      <c r="O305" s="3">
        <v>0</v>
      </c>
      <c r="P305" s="3">
        <v>0</v>
      </c>
      <c r="Q305" s="3">
        <v>83.46</v>
      </c>
      <c r="R305" s="54" t="s">
        <v>442</v>
      </c>
      <c r="S305" s="38"/>
      <c r="T305" s="38"/>
      <c r="U305"/>
    </row>
    <row r="306" spans="1:21" ht="64.150000000000006" customHeight="1">
      <c r="A306" s="3">
        <v>30</v>
      </c>
      <c r="B306" s="3" t="s">
        <v>1313</v>
      </c>
      <c r="C306" s="3">
        <v>22051258</v>
      </c>
      <c r="D306" s="3" t="s">
        <v>1210</v>
      </c>
      <c r="E306" s="3" t="s">
        <v>154</v>
      </c>
      <c r="F306" s="3"/>
      <c r="G306" s="5"/>
      <c r="H306" s="3"/>
      <c r="I306" s="3"/>
      <c r="J306" s="3"/>
      <c r="K306" s="3"/>
      <c r="L306" s="3"/>
      <c r="M306" s="13"/>
      <c r="N306" s="3">
        <v>82.9</v>
      </c>
      <c r="O306" s="3">
        <v>0</v>
      </c>
      <c r="P306" s="3">
        <v>0</v>
      </c>
      <c r="Q306" s="3">
        <v>82.9</v>
      </c>
      <c r="R306" s="54" t="s">
        <v>443</v>
      </c>
      <c r="S306" s="38"/>
      <c r="T306" s="38"/>
      <c r="U306"/>
    </row>
    <row r="307" spans="1:21" ht="64.150000000000006" customHeight="1">
      <c r="A307" s="3">
        <v>31</v>
      </c>
      <c r="B307" s="3" t="s">
        <v>1333</v>
      </c>
      <c r="C307" s="3"/>
      <c r="D307" s="3" t="s">
        <v>1210</v>
      </c>
      <c r="E307" s="3"/>
      <c r="F307" s="3"/>
      <c r="G307" s="5"/>
      <c r="H307" s="3"/>
      <c r="I307" s="3"/>
      <c r="J307" s="3"/>
      <c r="K307" s="3"/>
      <c r="L307" s="3"/>
      <c r="M307" s="13"/>
      <c r="N307" s="3">
        <v>82.41</v>
      </c>
      <c r="O307" s="3">
        <v>0</v>
      </c>
      <c r="P307" s="3">
        <v>0</v>
      </c>
      <c r="Q307" s="3">
        <v>82.41</v>
      </c>
      <c r="R307" s="54" t="s">
        <v>444</v>
      </c>
      <c r="S307" s="38"/>
      <c r="T307" s="38"/>
      <c r="U307"/>
    </row>
    <row r="308" spans="1:21" ht="64.150000000000006" customHeight="1">
      <c r="A308" s="3">
        <v>32</v>
      </c>
      <c r="B308" s="3" t="s">
        <v>1308</v>
      </c>
      <c r="C308" s="3">
        <v>22051241</v>
      </c>
      <c r="D308" s="3" t="s">
        <v>1414</v>
      </c>
      <c r="E308" s="3" t="s">
        <v>154</v>
      </c>
      <c r="F308" s="3"/>
      <c r="G308" s="5"/>
      <c r="H308" s="3"/>
      <c r="I308" s="3"/>
      <c r="J308" s="3"/>
      <c r="K308" s="3"/>
      <c r="L308" s="3"/>
      <c r="M308" s="13"/>
      <c r="N308" s="3"/>
      <c r="O308" s="3"/>
      <c r="P308" s="3"/>
      <c r="Q308" s="3" t="s">
        <v>1448</v>
      </c>
      <c r="R308" s="54"/>
      <c r="S308" s="38"/>
      <c r="T308" s="38"/>
      <c r="U308"/>
    </row>
    <row r="309" spans="1:21" ht="64.150000000000006" customHeight="1">
      <c r="A309" s="3">
        <v>33</v>
      </c>
      <c r="B309" s="3" t="s">
        <v>1291</v>
      </c>
      <c r="C309" s="3">
        <v>22051314</v>
      </c>
      <c r="D309" s="3" t="s">
        <v>1210</v>
      </c>
      <c r="E309" s="3" t="s">
        <v>26</v>
      </c>
      <c r="F309" s="3"/>
      <c r="G309" s="5"/>
      <c r="H309" s="3"/>
      <c r="I309" s="3"/>
      <c r="J309" s="3"/>
      <c r="K309" s="3"/>
      <c r="L309" s="3"/>
      <c r="M309" s="13"/>
      <c r="N309" s="3"/>
      <c r="O309" s="3"/>
      <c r="P309" s="3"/>
      <c r="Q309" s="3" t="s">
        <v>1448</v>
      </c>
      <c r="R309" s="54"/>
      <c r="S309" s="38"/>
      <c r="T309" s="38"/>
      <c r="U309"/>
    </row>
    <row r="310" spans="1:21" ht="64.150000000000006" customHeight="1">
      <c r="A310" s="3">
        <v>34</v>
      </c>
      <c r="B310" s="3" t="s">
        <v>1292</v>
      </c>
      <c r="C310" s="3">
        <v>22051244</v>
      </c>
      <c r="D310" s="3" t="s">
        <v>1210</v>
      </c>
      <c r="E310" s="3" t="s">
        <v>154</v>
      </c>
      <c r="F310" s="3"/>
      <c r="G310" s="5"/>
      <c r="H310" s="3"/>
      <c r="I310" s="3"/>
      <c r="J310" s="3"/>
      <c r="K310" s="3"/>
      <c r="L310" s="3"/>
      <c r="M310" s="13"/>
      <c r="N310" s="3"/>
      <c r="O310" s="3"/>
      <c r="P310" s="3"/>
      <c r="Q310" s="3" t="s">
        <v>1448</v>
      </c>
      <c r="R310" s="54"/>
      <c r="S310" s="38"/>
      <c r="T310" s="38"/>
      <c r="U310"/>
    </row>
    <row r="311" spans="1:21" ht="64.150000000000006" customHeight="1">
      <c r="A311" s="3">
        <v>35</v>
      </c>
      <c r="B311" s="3" t="s">
        <v>1296</v>
      </c>
      <c r="C311" s="3">
        <v>22051251</v>
      </c>
      <c r="D311" s="3" t="s">
        <v>1210</v>
      </c>
      <c r="E311" s="3" t="s">
        <v>154</v>
      </c>
      <c r="F311" s="3"/>
      <c r="G311" s="5"/>
      <c r="H311" s="3"/>
      <c r="I311" s="3"/>
      <c r="J311" s="3"/>
      <c r="K311" s="3"/>
      <c r="L311" s="3"/>
      <c r="M311" s="13"/>
      <c r="N311" s="3"/>
      <c r="O311" s="3"/>
      <c r="P311" s="3"/>
      <c r="Q311" s="3" t="s">
        <v>1448</v>
      </c>
      <c r="R311" s="54"/>
      <c r="S311" s="38"/>
      <c r="T311" s="38"/>
      <c r="U311"/>
    </row>
    <row r="312" spans="1:21" ht="64.150000000000006" customHeight="1">
      <c r="A312" s="3">
        <v>36</v>
      </c>
      <c r="B312" s="3" t="s">
        <v>1309</v>
      </c>
      <c r="C312" s="3">
        <v>22051226</v>
      </c>
      <c r="D312" s="3" t="s">
        <v>1210</v>
      </c>
      <c r="E312" s="3" t="s">
        <v>21</v>
      </c>
      <c r="F312" s="3"/>
      <c r="G312" s="5"/>
      <c r="H312" s="3"/>
      <c r="I312" s="3"/>
      <c r="J312" s="3"/>
      <c r="K312" s="3"/>
      <c r="L312" s="3"/>
      <c r="M312" s="13"/>
      <c r="N312" s="3"/>
      <c r="O312" s="3"/>
      <c r="P312" s="3"/>
      <c r="Q312" s="3" t="s">
        <v>1448</v>
      </c>
      <c r="R312" s="54"/>
      <c r="S312" s="38"/>
      <c r="T312" s="38"/>
      <c r="U312"/>
    </row>
    <row r="313" spans="1:21" ht="64.150000000000006" customHeight="1">
      <c r="A313" s="3">
        <v>37</v>
      </c>
      <c r="B313" s="3" t="s">
        <v>1311</v>
      </c>
      <c r="C313" s="3">
        <v>22051238</v>
      </c>
      <c r="D313" s="3" t="s">
        <v>1210</v>
      </c>
      <c r="E313" s="3" t="s">
        <v>81</v>
      </c>
      <c r="F313" s="3"/>
      <c r="G313" s="5"/>
      <c r="H313" s="3"/>
      <c r="I313" s="3"/>
      <c r="J313" s="3"/>
      <c r="K313" s="3"/>
      <c r="L313" s="3"/>
      <c r="M313" s="13" t="s">
        <v>1312</v>
      </c>
      <c r="N313" s="3"/>
      <c r="O313" s="3"/>
      <c r="P313" s="3"/>
      <c r="Q313" s="3" t="s">
        <v>1448</v>
      </c>
      <c r="R313" s="54"/>
      <c r="S313" s="38"/>
      <c r="T313" s="38"/>
      <c r="U313"/>
    </row>
    <row r="314" spans="1:21" ht="64.150000000000006" customHeight="1">
      <c r="A314" s="3">
        <v>38</v>
      </c>
      <c r="B314" s="3" t="s">
        <v>1324</v>
      </c>
      <c r="C314" s="3">
        <v>22051301</v>
      </c>
      <c r="D314" s="3" t="s">
        <v>1414</v>
      </c>
      <c r="E314" s="3" t="s">
        <v>81</v>
      </c>
      <c r="F314" s="3"/>
      <c r="G314" s="5"/>
      <c r="H314" s="3"/>
      <c r="I314" s="3"/>
      <c r="J314" s="3"/>
      <c r="K314" s="3"/>
      <c r="L314" s="3"/>
      <c r="M314" s="13"/>
      <c r="N314" s="3"/>
      <c r="O314" s="3"/>
      <c r="P314" s="3"/>
      <c r="Q314" s="3" t="s">
        <v>1448</v>
      </c>
      <c r="R314" s="54"/>
      <c r="S314" s="38"/>
      <c r="T314" s="38"/>
      <c r="U314"/>
    </row>
    <row r="315" spans="1:21" ht="64.150000000000006" customHeight="1">
      <c r="A315" s="3">
        <v>39</v>
      </c>
      <c r="B315" s="3" t="s">
        <v>1325</v>
      </c>
      <c r="C315" s="3">
        <v>22051225</v>
      </c>
      <c r="D315" s="3" t="s">
        <v>1414</v>
      </c>
      <c r="E315" s="3" t="s">
        <v>154</v>
      </c>
      <c r="F315" s="3"/>
      <c r="G315" s="5"/>
      <c r="H315" s="3"/>
      <c r="I315" s="3"/>
      <c r="J315" s="3"/>
      <c r="K315" s="3"/>
      <c r="L315" s="3"/>
      <c r="M315" s="13"/>
      <c r="N315" s="3"/>
      <c r="O315" s="3"/>
      <c r="P315" s="3"/>
      <c r="Q315" s="3" t="s">
        <v>1448</v>
      </c>
      <c r="R315" s="54"/>
      <c r="S315" s="38"/>
      <c r="T315" s="38"/>
      <c r="U315"/>
    </row>
    <row r="316" spans="1:21" ht="64.150000000000006" customHeight="1">
      <c r="A316" s="3">
        <v>40</v>
      </c>
      <c r="B316" s="3" t="s">
        <v>1320</v>
      </c>
      <c r="C316" s="3">
        <v>22051227</v>
      </c>
      <c r="D316" s="3" t="s">
        <v>1210</v>
      </c>
      <c r="E316" s="3" t="s">
        <v>154</v>
      </c>
      <c r="F316" s="3"/>
      <c r="G316" s="5"/>
      <c r="H316" s="3"/>
      <c r="I316" s="3"/>
      <c r="J316" s="3"/>
      <c r="K316" s="3"/>
      <c r="L316" s="3"/>
      <c r="M316" s="13"/>
      <c r="N316" s="3"/>
      <c r="O316" s="3"/>
      <c r="P316" s="3"/>
      <c r="Q316" s="3" t="s">
        <v>1448</v>
      </c>
      <c r="R316" s="54"/>
      <c r="S316" s="38"/>
      <c r="T316" s="38"/>
      <c r="U316"/>
    </row>
    <row r="317" spans="1:21" ht="64.150000000000006" customHeight="1">
      <c r="A317" s="3">
        <v>41</v>
      </c>
      <c r="B317" s="3" t="s">
        <v>1322</v>
      </c>
      <c r="C317" s="3">
        <v>22051321</v>
      </c>
      <c r="D317" s="3" t="s">
        <v>1210</v>
      </c>
      <c r="E317" s="3" t="s">
        <v>26</v>
      </c>
      <c r="F317" s="3"/>
      <c r="G317" s="5"/>
      <c r="H317" s="3"/>
      <c r="I317" s="3"/>
      <c r="J317" s="3"/>
      <c r="K317" s="3"/>
      <c r="L317" s="3"/>
      <c r="M317" s="13"/>
      <c r="N317" s="3"/>
      <c r="O317" s="3"/>
      <c r="P317" s="3"/>
      <c r="Q317" s="3" t="s">
        <v>1448</v>
      </c>
      <c r="R317" s="54"/>
      <c r="S317" s="38"/>
      <c r="T317" s="38"/>
      <c r="U317"/>
    </row>
    <row r="318" spans="1:21" ht="64.150000000000006" customHeight="1">
      <c r="A318" s="3">
        <v>42</v>
      </c>
      <c r="B318" s="3" t="s">
        <v>1323</v>
      </c>
      <c r="C318" s="3">
        <v>22051319</v>
      </c>
      <c r="D318" s="3" t="s">
        <v>1210</v>
      </c>
      <c r="E318" s="3" t="s">
        <v>154</v>
      </c>
      <c r="F318" s="3"/>
      <c r="G318" s="5"/>
      <c r="H318" s="3"/>
      <c r="I318" s="3"/>
      <c r="J318" s="3"/>
      <c r="K318" s="3"/>
      <c r="L318" s="3"/>
      <c r="M318" s="13"/>
      <c r="N318" s="3"/>
      <c r="O318" s="3"/>
      <c r="P318" s="3"/>
      <c r="Q318" s="3" t="s">
        <v>1448</v>
      </c>
      <c r="R318" s="54"/>
      <c r="S318" s="38"/>
      <c r="T318" s="38"/>
      <c r="U318"/>
    </row>
    <row r="319" spans="1:21" ht="64.150000000000006" customHeight="1">
      <c r="A319" s="3">
        <v>43</v>
      </c>
      <c r="B319" s="3" t="s">
        <v>1328</v>
      </c>
      <c r="C319" s="3">
        <v>22051300</v>
      </c>
      <c r="D319" s="3" t="s">
        <v>1210</v>
      </c>
      <c r="E319" s="3" t="s">
        <v>154</v>
      </c>
      <c r="F319" s="3"/>
      <c r="G319" s="5"/>
      <c r="H319" s="3"/>
      <c r="I319" s="3"/>
      <c r="J319" s="3"/>
      <c r="K319" s="3"/>
      <c r="L319" s="3"/>
      <c r="M319" s="13"/>
      <c r="N319" s="3"/>
      <c r="O319" s="3"/>
      <c r="P319" s="3"/>
      <c r="Q319" s="3" t="s">
        <v>1448</v>
      </c>
      <c r="R319" s="54"/>
      <c r="S319" s="38"/>
      <c r="T319" s="38"/>
      <c r="U319"/>
    </row>
    <row r="320" spans="1:21" ht="64.150000000000006" customHeight="1">
      <c r="A320" s="3">
        <v>44</v>
      </c>
      <c r="B320" s="3" t="s">
        <v>1329</v>
      </c>
      <c r="C320" s="3">
        <v>22051310</v>
      </c>
      <c r="D320" s="3" t="s">
        <v>1210</v>
      </c>
      <c r="E320" s="3" t="s">
        <v>154</v>
      </c>
      <c r="F320" s="3"/>
      <c r="G320" s="5"/>
      <c r="H320" s="3"/>
      <c r="I320" s="3"/>
      <c r="J320" s="3"/>
      <c r="K320" s="3"/>
      <c r="L320" s="3"/>
      <c r="M320" s="13"/>
      <c r="N320" s="3"/>
      <c r="O320" s="3"/>
      <c r="P320" s="3"/>
      <c r="Q320" s="3" t="s">
        <v>1448</v>
      </c>
      <c r="R320" s="54"/>
      <c r="S320" s="38"/>
      <c r="T320" s="38"/>
      <c r="U320"/>
    </row>
    <row r="321" spans="1:21" ht="64.150000000000006" customHeight="1">
      <c r="A321" s="3">
        <v>45</v>
      </c>
      <c r="B321" s="3" t="s">
        <v>1330</v>
      </c>
      <c r="C321" s="3">
        <v>22051221</v>
      </c>
      <c r="D321" s="3" t="s">
        <v>1210</v>
      </c>
      <c r="E321" s="3" t="s">
        <v>26</v>
      </c>
      <c r="F321" s="3"/>
      <c r="G321" s="5"/>
      <c r="H321" s="3"/>
      <c r="I321" s="3"/>
      <c r="J321" s="3"/>
      <c r="K321" s="3"/>
      <c r="L321" s="3"/>
      <c r="M321" s="13"/>
      <c r="N321" s="3"/>
      <c r="O321" s="3"/>
      <c r="P321" s="3"/>
      <c r="Q321" s="3" t="s">
        <v>1448</v>
      </c>
      <c r="R321" s="54"/>
      <c r="S321" s="38"/>
      <c r="T321" s="38"/>
      <c r="U321"/>
    </row>
    <row r="322" spans="1:21" ht="64.150000000000006" customHeight="1">
      <c r="A322" s="3">
        <v>46</v>
      </c>
      <c r="B322" s="3" t="s">
        <v>1331</v>
      </c>
      <c r="C322" s="3">
        <v>22051233</v>
      </c>
      <c r="D322" s="3" t="s">
        <v>1210</v>
      </c>
      <c r="E322" s="3" t="s">
        <v>154</v>
      </c>
      <c r="F322" s="3"/>
      <c r="G322" s="5"/>
      <c r="H322" s="3"/>
      <c r="I322" s="3"/>
      <c r="J322" s="3"/>
      <c r="K322" s="3"/>
      <c r="L322" s="3"/>
      <c r="M322" s="13"/>
      <c r="N322" s="3"/>
      <c r="O322" s="3"/>
      <c r="P322" s="3"/>
      <c r="Q322" s="3" t="s">
        <v>1448</v>
      </c>
      <c r="R322" s="54"/>
      <c r="S322" s="38"/>
      <c r="T322" s="38"/>
      <c r="U322"/>
    </row>
    <row r="323" spans="1:21" ht="64.150000000000006" customHeight="1">
      <c r="A323" s="3">
        <v>47</v>
      </c>
      <c r="B323" s="3" t="s">
        <v>1332</v>
      </c>
      <c r="C323" s="3">
        <v>22051269</v>
      </c>
      <c r="D323" s="3" t="s">
        <v>1210</v>
      </c>
      <c r="E323" s="3" t="s">
        <v>26</v>
      </c>
      <c r="F323" s="3"/>
      <c r="G323" s="5"/>
      <c r="H323" s="3"/>
      <c r="I323" s="3"/>
      <c r="J323" s="3"/>
      <c r="K323" s="3"/>
      <c r="L323" s="3"/>
      <c r="M323" s="13"/>
      <c r="N323" s="3"/>
      <c r="O323" s="3"/>
      <c r="P323" s="3"/>
      <c r="Q323" s="3" t="s">
        <v>1448</v>
      </c>
      <c r="R323" s="54"/>
      <c r="S323" s="38"/>
      <c r="T323" s="38"/>
      <c r="U323"/>
    </row>
    <row r="324" spans="1:21" ht="64.150000000000006" customHeight="1">
      <c r="A324" s="3">
        <v>48</v>
      </c>
      <c r="B324" s="3" t="s">
        <v>1335</v>
      </c>
      <c r="C324" s="3">
        <v>22051312</v>
      </c>
      <c r="D324" s="3" t="s">
        <v>1210</v>
      </c>
      <c r="E324" s="3" t="s">
        <v>26</v>
      </c>
      <c r="F324" s="3"/>
      <c r="G324" s="5"/>
      <c r="H324" s="3"/>
      <c r="I324" s="3"/>
      <c r="J324" s="3"/>
      <c r="K324" s="3"/>
      <c r="L324" s="3"/>
      <c r="M324" s="13"/>
      <c r="N324" s="3"/>
      <c r="O324" s="3"/>
      <c r="P324" s="3"/>
      <c r="Q324" s="3" t="s">
        <v>1448</v>
      </c>
      <c r="R324" s="54"/>
      <c r="S324" s="38"/>
      <c r="T324" s="38"/>
      <c r="U324"/>
    </row>
    <row r="325" spans="1:21" ht="64.150000000000006" customHeight="1">
      <c r="A325" s="3">
        <v>49</v>
      </c>
      <c r="B325" s="3" t="s">
        <v>1336</v>
      </c>
      <c r="C325" s="3">
        <v>22051243</v>
      </c>
      <c r="D325" s="3" t="s">
        <v>1210</v>
      </c>
      <c r="E325" s="3" t="s">
        <v>21</v>
      </c>
      <c r="F325" s="3"/>
      <c r="G325" s="5"/>
      <c r="H325" s="3"/>
      <c r="I325" s="3"/>
      <c r="J325" s="3"/>
      <c r="K325" s="3"/>
      <c r="L325" s="3"/>
      <c r="M325" s="13"/>
      <c r="N325" s="3"/>
      <c r="O325" s="3"/>
      <c r="P325" s="3"/>
      <c r="Q325" s="3" t="s">
        <v>1448</v>
      </c>
      <c r="R325" s="54"/>
      <c r="S325" s="38"/>
      <c r="T325" s="38"/>
      <c r="U325"/>
    </row>
    <row r="327" spans="1:21" ht="15.6" customHeight="1">
      <c r="A327" s="73" t="s">
        <v>607</v>
      </c>
      <c r="B327" s="73"/>
      <c r="C327" s="73"/>
      <c r="D327" s="73"/>
      <c r="E327" s="73"/>
      <c r="F327" s="73"/>
      <c r="G327" s="73"/>
      <c r="H327" s="73"/>
      <c r="I327" s="73"/>
      <c r="J327" s="73"/>
      <c r="K327" s="73"/>
      <c r="L327" s="73"/>
      <c r="M327" s="73"/>
      <c r="N327" s="73"/>
      <c r="O327" s="73"/>
      <c r="P327" s="73"/>
      <c r="Q327" s="73"/>
      <c r="R327" s="73"/>
      <c r="S327" s="73"/>
    </row>
    <row r="328" spans="1:21">
      <c r="A328" s="66" t="s">
        <v>0</v>
      </c>
      <c r="B328" s="66" t="s">
        <v>1</v>
      </c>
      <c r="C328" s="66" t="s">
        <v>2</v>
      </c>
      <c r="D328" s="66" t="s">
        <v>3</v>
      </c>
      <c r="E328" s="66" t="s">
        <v>4</v>
      </c>
      <c r="F328" s="74" t="s">
        <v>5</v>
      </c>
      <c r="G328" s="75"/>
      <c r="H328" s="75"/>
      <c r="I328" s="75"/>
      <c r="J328" s="75"/>
      <c r="K328" s="75"/>
      <c r="L328" s="76"/>
      <c r="M328" s="1" t="s">
        <v>6</v>
      </c>
      <c r="N328" s="74" t="s">
        <v>7</v>
      </c>
      <c r="O328" s="75"/>
      <c r="P328" s="75"/>
      <c r="Q328" s="76"/>
      <c r="R328" s="66" t="s">
        <v>1454</v>
      </c>
      <c r="S328" s="71"/>
      <c r="T328" s="71"/>
      <c r="U328"/>
    </row>
    <row r="329" spans="1:21" ht="67.5">
      <c r="A329" s="72"/>
      <c r="B329" s="72"/>
      <c r="C329" s="72"/>
      <c r="D329" s="72"/>
      <c r="E329" s="72"/>
      <c r="F329" s="31" t="s">
        <v>8</v>
      </c>
      <c r="G329" s="31" t="s">
        <v>9</v>
      </c>
      <c r="H329" s="31" t="s">
        <v>10</v>
      </c>
      <c r="I329" s="31" t="s">
        <v>11</v>
      </c>
      <c r="J329" s="31" t="s">
        <v>12</v>
      </c>
      <c r="K329" s="31" t="s">
        <v>13</v>
      </c>
      <c r="L329" s="31" t="s">
        <v>14</v>
      </c>
      <c r="M329" s="31" t="s">
        <v>15</v>
      </c>
      <c r="N329" s="31" t="s">
        <v>16</v>
      </c>
      <c r="O329" s="31" t="s">
        <v>5</v>
      </c>
      <c r="P329" s="31" t="s">
        <v>6</v>
      </c>
      <c r="Q329" s="31" t="s">
        <v>17</v>
      </c>
      <c r="R329" s="72"/>
      <c r="S329" s="71"/>
      <c r="T329" s="71"/>
      <c r="U329"/>
    </row>
    <row r="330" spans="1:21" ht="64.150000000000006" customHeight="1">
      <c r="A330" s="3">
        <v>1</v>
      </c>
      <c r="B330" s="3" t="s">
        <v>608</v>
      </c>
      <c r="C330" s="4">
        <v>22051361</v>
      </c>
      <c r="D330" s="3" t="s">
        <v>609</v>
      </c>
      <c r="E330" s="3" t="s">
        <v>21</v>
      </c>
      <c r="F330" s="3" t="s">
        <v>610</v>
      </c>
      <c r="G330" s="5"/>
      <c r="H330" s="3" t="s">
        <v>611</v>
      </c>
      <c r="I330" s="3"/>
      <c r="J330" s="3"/>
      <c r="K330" s="3" t="s">
        <v>612</v>
      </c>
      <c r="L330" s="3" t="s">
        <v>613</v>
      </c>
      <c r="M330" s="5" t="s">
        <v>614</v>
      </c>
      <c r="N330" s="3">
        <v>90.861999999999995</v>
      </c>
      <c r="O330" s="3">
        <v>8.9</v>
      </c>
      <c r="P330" s="4">
        <v>1</v>
      </c>
      <c r="Q330" s="3">
        <v>100.762</v>
      </c>
      <c r="R330" s="52" t="s">
        <v>615</v>
      </c>
      <c r="S330" s="38" t="s">
        <v>1457</v>
      </c>
      <c r="T330" s="38" t="s">
        <v>1457</v>
      </c>
      <c r="U330"/>
    </row>
    <row r="331" spans="1:21" ht="64.150000000000006" customHeight="1">
      <c r="A331" s="3">
        <v>2</v>
      </c>
      <c r="B331" s="3" t="s">
        <v>616</v>
      </c>
      <c r="C331" s="4">
        <v>22051369</v>
      </c>
      <c r="D331" s="3" t="s">
        <v>617</v>
      </c>
      <c r="E331" s="3" t="s">
        <v>154</v>
      </c>
      <c r="F331" s="3" t="s">
        <v>618</v>
      </c>
      <c r="G331" s="5"/>
      <c r="H331" s="3"/>
      <c r="I331" s="3"/>
      <c r="J331" s="3"/>
      <c r="K331" s="3" t="s">
        <v>619</v>
      </c>
      <c r="L331" s="3" t="s">
        <v>620</v>
      </c>
      <c r="M331" s="5" t="s">
        <v>621</v>
      </c>
      <c r="N331" s="3">
        <v>90.62</v>
      </c>
      <c r="O331" s="3">
        <v>5.65</v>
      </c>
      <c r="P331" s="4">
        <v>0.8</v>
      </c>
      <c r="Q331" s="3">
        <v>97.07</v>
      </c>
      <c r="R331" s="52" t="s">
        <v>387</v>
      </c>
      <c r="S331" s="38" t="s">
        <v>1457</v>
      </c>
      <c r="T331" s="38" t="s">
        <v>1457</v>
      </c>
      <c r="U331"/>
    </row>
    <row r="332" spans="1:21" ht="64.150000000000006" customHeight="1">
      <c r="A332" s="3">
        <v>3</v>
      </c>
      <c r="B332" s="3" t="s">
        <v>622</v>
      </c>
      <c r="C332" s="4">
        <v>22051368</v>
      </c>
      <c r="D332" s="3" t="s">
        <v>609</v>
      </c>
      <c r="E332" s="3" t="s">
        <v>21</v>
      </c>
      <c r="F332" s="3"/>
      <c r="G332" s="5"/>
      <c r="H332" s="3"/>
      <c r="I332" s="3"/>
      <c r="J332" s="3" t="s">
        <v>623</v>
      </c>
      <c r="K332" s="3"/>
      <c r="L332" s="3"/>
      <c r="M332" s="5" t="s">
        <v>624</v>
      </c>
      <c r="N332" s="3">
        <v>91.89</v>
      </c>
      <c r="O332" s="3">
        <v>0.05</v>
      </c>
      <c r="P332" s="4">
        <v>2</v>
      </c>
      <c r="Q332" s="3">
        <v>94.44</v>
      </c>
      <c r="R332" s="52" t="s">
        <v>392</v>
      </c>
      <c r="S332" s="38" t="s">
        <v>1457</v>
      </c>
      <c r="T332" s="38" t="s">
        <v>1457</v>
      </c>
      <c r="U332"/>
    </row>
    <row r="333" spans="1:21" ht="64.150000000000006" customHeight="1">
      <c r="A333" s="3">
        <v>4</v>
      </c>
      <c r="B333" s="3" t="s">
        <v>625</v>
      </c>
      <c r="C333" s="4">
        <v>22051365</v>
      </c>
      <c r="D333" s="3" t="s">
        <v>609</v>
      </c>
      <c r="E333" s="3" t="s">
        <v>21</v>
      </c>
      <c r="F333" s="3" t="s">
        <v>626</v>
      </c>
      <c r="G333" s="5"/>
      <c r="H333" s="3" t="s">
        <v>627</v>
      </c>
      <c r="I333" s="3"/>
      <c r="J333" s="3"/>
      <c r="K333" s="3" t="s">
        <v>628</v>
      </c>
      <c r="L333" s="3" t="s">
        <v>629</v>
      </c>
      <c r="M333" s="5" t="s">
        <v>630</v>
      </c>
      <c r="N333" s="3">
        <v>90.93</v>
      </c>
      <c r="O333" s="3">
        <v>2.25</v>
      </c>
      <c r="P333" s="4">
        <v>1</v>
      </c>
      <c r="Q333" s="3">
        <v>94.18</v>
      </c>
      <c r="R333" s="52" t="s">
        <v>394</v>
      </c>
      <c r="S333" s="38" t="s">
        <v>1457</v>
      </c>
      <c r="T333" s="38" t="s">
        <v>1457</v>
      </c>
      <c r="U333"/>
    </row>
    <row r="334" spans="1:21" ht="64.150000000000006" customHeight="1">
      <c r="A334" s="3">
        <v>5</v>
      </c>
      <c r="B334" s="3" t="s">
        <v>631</v>
      </c>
      <c r="C334" s="4">
        <v>22051358</v>
      </c>
      <c r="D334" s="3" t="s">
        <v>609</v>
      </c>
      <c r="E334" s="3" t="s">
        <v>154</v>
      </c>
      <c r="F334" s="3"/>
      <c r="G334" s="5"/>
      <c r="H334" s="3" t="s">
        <v>59</v>
      </c>
      <c r="I334" s="3"/>
      <c r="J334" s="3"/>
      <c r="K334" s="3" t="s">
        <v>632</v>
      </c>
      <c r="L334" s="3" t="s">
        <v>633</v>
      </c>
      <c r="M334" s="5" t="s">
        <v>634</v>
      </c>
      <c r="N334" s="3">
        <v>89.78</v>
      </c>
      <c r="O334" s="3">
        <v>2.2599999999999998</v>
      </c>
      <c r="P334" s="4">
        <v>1</v>
      </c>
      <c r="Q334" s="3">
        <v>93.04</v>
      </c>
      <c r="R334" s="52" t="s">
        <v>397</v>
      </c>
      <c r="S334" s="38" t="s">
        <v>1457</v>
      </c>
      <c r="T334" s="38" t="s">
        <v>1457</v>
      </c>
      <c r="U334"/>
    </row>
    <row r="335" spans="1:21" ht="64.150000000000006" customHeight="1">
      <c r="A335" s="3">
        <v>6</v>
      </c>
      <c r="B335" s="3" t="s">
        <v>635</v>
      </c>
      <c r="C335" s="4">
        <v>22051329</v>
      </c>
      <c r="D335" s="3" t="s">
        <v>609</v>
      </c>
      <c r="E335" s="3" t="s">
        <v>154</v>
      </c>
      <c r="F335" s="3" t="s">
        <v>636</v>
      </c>
      <c r="G335" s="5"/>
      <c r="H335" s="3"/>
      <c r="I335" s="3"/>
      <c r="J335" s="3"/>
      <c r="K335" s="3"/>
      <c r="L335" s="3" t="s">
        <v>629</v>
      </c>
      <c r="M335" s="5" t="s">
        <v>637</v>
      </c>
      <c r="N335" s="3">
        <v>89.07</v>
      </c>
      <c r="O335" s="3">
        <v>3.25</v>
      </c>
      <c r="P335" s="4">
        <v>0.5</v>
      </c>
      <c r="Q335" s="3">
        <v>92.82</v>
      </c>
      <c r="R335" s="52" t="s">
        <v>401</v>
      </c>
      <c r="S335" s="38" t="s">
        <v>1457</v>
      </c>
      <c r="T335" s="38" t="s">
        <v>1457</v>
      </c>
      <c r="U335"/>
    </row>
    <row r="336" spans="1:21" ht="64.150000000000006" customHeight="1">
      <c r="A336" s="3">
        <v>7</v>
      </c>
      <c r="B336" s="3" t="s">
        <v>638</v>
      </c>
      <c r="C336" s="4">
        <v>22051366</v>
      </c>
      <c r="D336" s="3" t="s">
        <v>609</v>
      </c>
      <c r="E336" s="3" t="s">
        <v>21</v>
      </c>
      <c r="F336" s="3"/>
      <c r="G336" s="5"/>
      <c r="H336" s="3"/>
      <c r="I336" s="3"/>
      <c r="J336" s="3"/>
      <c r="K336" s="3" t="s">
        <v>639</v>
      </c>
      <c r="L336" s="3"/>
      <c r="M336" s="5" t="s">
        <v>640</v>
      </c>
      <c r="N336" s="3">
        <v>90.14</v>
      </c>
      <c r="O336" s="3">
        <v>0.4</v>
      </c>
      <c r="P336" s="4">
        <v>1</v>
      </c>
      <c r="Q336" s="3">
        <v>91.54</v>
      </c>
      <c r="R336" s="52" t="s">
        <v>405</v>
      </c>
      <c r="S336" s="38" t="s">
        <v>1457</v>
      </c>
      <c r="T336" s="38" t="s">
        <v>1457</v>
      </c>
      <c r="U336"/>
    </row>
    <row r="337" spans="1:21" ht="64.150000000000006" customHeight="1">
      <c r="A337" s="3">
        <v>8</v>
      </c>
      <c r="B337" s="3" t="s">
        <v>641</v>
      </c>
      <c r="C337" s="4">
        <v>22051360</v>
      </c>
      <c r="D337" s="3" t="s">
        <v>609</v>
      </c>
      <c r="E337" s="3" t="s">
        <v>21</v>
      </c>
      <c r="F337" s="3"/>
      <c r="G337" s="5"/>
      <c r="H337" s="3" t="s">
        <v>642</v>
      </c>
      <c r="I337" s="3"/>
      <c r="J337" s="3"/>
      <c r="K337" s="3" t="s">
        <v>643</v>
      </c>
      <c r="L337" s="3" t="s">
        <v>644</v>
      </c>
      <c r="M337" s="5" t="s">
        <v>645</v>
      </c>
      <c r="N337" s="3">
        <v>89.93</v>
      </c>
      <c r="O337" s="3">
        <v>0.93</v>
      </c>
      <c r="P337" s="4">
        <v>0.5</v>
      </c>
      <c r="Q337" s="3">
        <v>91.36</v>
      </c>
      <c r="R337" s="52" t="s">
        <v>407</v>
      </c>
      <c r="S337" s="38" t="s">
        <v>1457</v>
      </c>
      <c r="T337" s="38"/>
      <c r="U337"/>
    </row>
    <row r="338" spans="1:21" ht="64.150000000000006" customHeight="1">
      <c r="A338" s="3">
        <v>9</v>
      </c>
      <c r="B338" s="3" t="s">
        <v>646</v>
      </c>
      <c r="C338" s="4">
        <v>22051339</v>
      </c>
      <c r="D338" s="3" t="s">
        <v>609</v>
      </c>
      <c r="E338" s="3" t="s">
        <v>154</v>
      </c>
      <c r="F338" s="3"/>
      <c r="G338" s="5"/>
      <c r="H338" s="3" t="s">
        <v>647</v>
      </c>
      <c r="I338" s="3"/>
      <c r="J338" s="3"/>
      <c r="K338" s="3"/>
      <c r="L338" s="3"/>
      <c r="M338" s="5" t="s">
        <v>648</v>
      </c>
      <c r="N338" s="3">
        <v>89.52</v>
      </c>
      <c r="O338" s="3">
        <v>1</v>
      </c>
      <c r="P338" s="4">
        <v>0.8</v>
      </c>
      <c r="Q338" s="3">
        <v>91.32</v>
      </c>
      <c r="R338" s="52" t="s">
        <v>410</v>
      </c>
      <c r="S338" s="38" t="s">
        <v>1457</v>
      </c>
      <c r="T338" s="38"/>
      <c r="U338"/>
    </row>
    <row r="339" spans="1:21" ht="64.150000000000006" customHeight="1">
      <c r="A339" s="3">
        <v>10</v>
      </c>
      <c r="B339" s="3" t="s">
        <v>649</v>
      </c>
      <c r="C339" s="4">
        <v>22051370</v>
      </c>
      <c r="D339" s="3" t="s">
        <v>609</v>
      </c>
      <c r="E339" s="3" t="s">
        <v>21</v>
      </c>
      <c r="F339" s="3"/>
      <c r="G339" s="5"/>
      <c r="H339" s="3"/>
      <c r="I339" s="3"/>
      <c r="J339" s="3"/>
      <c r="K339" s="3" t="s">
        <v>650</v>
      </c>
      <c r="L339" s="3"/>
      <c r="M339" s="5" t="s">
        <v>651</v>
      </c>
      <c r="N339" s="3">
        <v>89.56</v>
      </c>
      <c r="O339" s="3">
        <v>1.2</v>
      </c>
      <c r="P339" s="4">
        <v>0.5</v>
      </c>
      <c r="Q339" s="3">
        <v>91.26</v>
      </c>
      <c r="R339" s="52" t="s">
        <v>414</v>
      </c>
      <c r="S339" s="38" t="s">
        <v>1457</v>
      </c>
      <c r="T339" s="38"/>
      <c r="U339"/>
    </row>
    <row r="340" spans="1:21" ht="64.150000000000006" customHeight="1">
      <c r="A340" s="3">
        <v>11</v>
      </c>
      <c r="B340" s="3" t="s">
        <v>652</v>
      </c>
      <c r="C340" s="4">
        <v>22051362</v>
      </c>
      <c r="D340" s="3" t="s">
        <v>609</v>
      </c>
      <c r="E340" s="3" t="s">
        <v>154</v>
      </c>
      <c r="F340" s="3"/>
      <c r="G340" s="5"/>
      <c r="H340" s="3"/>
      <c r="I340" s="3"/>
      <c r="J340" s="3"/>
      <c r="K340" s="3"/>
      <c r="L340" s="3"/>
      <c r="M340" s="5" t="s">
        <v>653</v>
      </c>
      <c r="N340" s="3">
        <v>90.5</v>
      </c>
      <c r="O340" s="3"/>
      <c r="P340" s="4">
        <v>0.7</v>
      </c>
      <c r="Q340" s="3">
        <v>91.2</v>
      </c>
      <c r="R340" s="52" t="s">
        <v>417</v>
      </c>
      <c r="S340" s="38" t="s">
        <v>1457</v>
      </c>
      <c r="T340" s="38"/>
      <c r="U340"/>
    </row>
    <row r="341" spans="1:21" ht="64.150000000000006" customHeight="1">
      <c r="A341" s="3">
        <v>12</v>
      </c>
      <c r="B341" s="3" t="s">
        <v>654</v>
      </c>
      <c r="C341" s="4">
        <v>22051355</v>
      </c>
      <c r="D341" s="3" t="s">
        <v>609</v>
      </c>
      <c r="E341" s="3" t="s">
        <v>154</v>
      </c>
      <c r="F341" s="3"/>
      <c r="G341" s="5"/>
      <c r="H341" s="3"/>
      <c r="I341" s="3"/>
      <c r="J341" s="3"/>
      <c r="K341" s="3"/>
      <c r="L341" s="3" t="s">
        <v>655</v>
      </c>
      <c r="M341" s="5" t="s">
        <v>656</v>
      </c>
      <c r="N341" s="3">
        <v>90.28</v>
      </c>
      <c r="O341" s="3"/>
      <c r="P341" s="4">
        <v>0.5</v>
      </c>
      <c r="Q341" s="3">
        <v>90.78</v>
      </c>
      <c r="R341" s="52" t="s">
        <v>419</v>
      </c>
      <c r="S341" s="38" t="s">
        <v>1457</v>
      </c>
      <c r="T341" s="38"/>
      <c r="U341"/>
    </row>
    <row r="342" spans="1:21" ht="64.150000000000006" customHeight="1">
      <c r="A342" s="3">
        <v>13</v>
      </c>
      <c r="B342" s="3" t="s">
        <v>657</v>
      </c>
      <c r="C342" s="4">
        <v>22051346</v>
      </c>
      <c r="D342" s="3" t="s">
        <v>609</v>
      </c>
      <c r="E342" s="3" t="s">
        <v>154</v>
      </c>
      <c r="F342" s="3" t="s">
        <v>658</v>
      </c>
      <c r="G342" s="5"/>
      <c r="H342" s="3"/>
      <c r="I342" s="3"/>
      <c r="J342" s="3"/>
      <c r="K342" s="3"/>
      <c r="L342" s="3" t="s">
        <v>659</v>
      </c>
      <c r="M342" s="5"/>
      <c r="N342" s="3">
        <v>84.34</v>
      </c>
      <c r="O342" s="3">
        <v>6.15</v>
      </c>
      <c r="P342" s="4"/>
      <c r="Q342" s="3">
        <v>90.49</v>
      </c>
      <c r="R342" s="52" t="s">
        <v>420</v>
      </c>
      <c r="S342" s="38" t="s">
        <v>1457</v>
      </c>
      <c r="T342" s="38"/>
      <c r="U342"/>
    </row>
    <row r="343" spans="1:21" ht="64.150000000000006" customHeight="1">
      <c r="A343" s="3">
        <v>14</v>
      </c>
      <c r="B343" s="3" t="s">
        <v>660</v>
      </c>
      <c r="C343" s="4">
        <v>22051364</v>
      </c>
      <c r="D343" s="3" t="s">
        <v>609</v>
      </c>
      <c r="E343" s="3" t="s">
        <v>154</v>
      </c>
      <c r="F343" s="3"/>
      <c r="G343" s="5"/>
      <c r="H343" s="3"/>
      <c r="I343" s="3"/>
      <c r="J343" s="3"/>
      <c r="K343" s="3" t="s">
        <v>661</v>
      </c>
      <c r="L343" s="3"/>
      <c r="M343" s="5" t="s">
        <v>662</v>
      </c>
      <c r="N343" s="3">
        <v>88.59</v>
      </c>
      <c r="O343" s="3">
        <v>1</v>
      </c>
      <c r="P343" s="4">
        <v>0.9</v>
      </c>
      <c r="Q343" s="3">
        <v>90.49</v>
      </c>
      <c r="R343" s="52" t="s">
        <v>422</v>
      </c>
      <c r="S343" s="38" t="s">
        <v>1457</v>
      </c>
      <c r="T343" s="38"/>
      <c r="U343"/>
    </row>
    <row r="344" spans="1:21" ht="64.150000000000006" customHeight="1">
      <c r="A344" s="3">
        <v>15</v>
      </c>
      <c r="B344" s="3" t="s">
        <v>663</v>
      </c>
      <c r="C344" s="4">
        <v>22051359</v>
      </c>
      <c r="D344" s="3" t="s">
        <v>609</v>
      </c>
      <c r="E344" s="3" t="s">
        <v>21</v>
      </c>
      <c r="F344" s="3"/>
      <c r="G344" s="5"/>
      <c r="H344" s="3"/>
      <c r="I344" s="3" t="s">
        <v>664</v>
      </c>
      <c r="J344" s="3"/>
      <c r="K344" s="3" t="s">
        <v>665</v>
      </c>
      <c r="L344" s="3"/>
      <c r="M344" s="5" t="s">
        <v>666</v>
      </c>
      <c r="N344" s="3">
        <v>89.26</v>
      </c>
      <c r="O344" s="3">
        <v>0.05</v>
      </c>
      <c r="P344" s="4">
        <v>0.9</v>
      </c>
      <c r="Q344" s="3">
        <v>90.21</v>
      </c>
      <c r="R344" s="52" t="s">
        <v>423</v>
      </c>
      <c r="S344" s="38" t="s">
        <v>1457</v>
      </c>
      <c r="T344" s="38"/>
      <c r="U344"/>
    </row>
    <row r="345" spans="1:21" ht="64.150000000000006" customHeight="1">
      <c r="A345" s="3">
        <v>16</v>
      </c>
      <c r="B345" s="3" t="s">
        <v>667</v>
      </c>
      <c r="C345" s="4">
        <v>22051363</v>
      </c>
      <c r="D345" s="3" t="s">
        <v>609</v>
      </c>
      <c r="E345" s="3" t="s">
        <v>21</v>
      </c>
      <c r="F345" s="3"/>
      <c r="G345" s="5"/>
      <c r="H345" s="3"/>
      <c r="I345" s="3"/>
      <c r="J345" s="3"/>
      <c r="K345" s="3"/>
      <c r="L345" s="3"/>
      <c r="M345" s="5" t="s">
        <v>668</v>
      </c>
      <c r="N345" s="3">
        <v>89.3</v>
      </c>
      <c r="O345" s="3"/>
      <c r="P345" s="4">
        <v>0.9</v>
      </c>
      <c r="Q345" s="3">
        <v>90.2</v>
      </c>
      <c r="R345" s="52" t="s">
        <v>426</v>
      </c>
      <c r="S345" s="38" t="s">
        <v>1457</v>
      </c>
      <c r="T345" s="38"/>
      <c r="U345"/>
    </row>
    <row r="346" spans="1:21" ht="64.150000000000006" customHeight="1">
      <c r="A346" s="3">
        <v>17</v>
      </c>
      <c r="B346" s="3" t="s">
        <v>669</v>
      </c>
      <c r="C346" s="4">
        <v>22051347</v>
      </c>
      <c r="D346" s="3" t="s">
        <v>609</v>
      </c>
      <c r="E346" s="3" t="s">
        <v>154</v>
      </c>
      <c r="F346" s="3"/>
      <c r="G346" s="5"/>
      <c r="H346" s="3"/>
      <c r="I346" s="3"/>
      <c r="J346" s="3"/>
      <c r="K346" s="3"/>
      <c r="L346" s="3"/>
      <c r="M346" s="5" t="s">
        <v>670</v>
      </c>
      <c r="N346" s="3">
        <v>88.07</v>
      </c>
      <c r="O346" s="3"/>
      <c r="P346" s="4">
        <v>2</v>
      </c>
      <c r="Q346" s="3">
        <v>90.07</v>
      </c>
      <c r="R346" s="52" t="s">
        <v>428</v>
      </c>
      <c r="S346" s="38"/>
      <c r="T346" s="38"/>
      <c r="U346"/>
    </row>
    <row r="347" spans="1:21" ht="64.150000000000006" customHeight="1">
      <c r="A347" s="3">
        <v>18</v>
      </c>
      <c r="B347" s="3" t="s">
        <v>671</v>
      </c>
      <c r="C347" s="4">
        <v>22051371</v>
      </c>
      <c r="D347" s="3" t="s">
        <v>609</v>
      </c>
      <c r="E347" s="3" t="s">
        <v>154</v>
      </c>
      <c r="F347" s="3"/>
      <c r="G347" s="5"/>
      <c r="H347" s="3"/>
      <c r="I347" s="3"/>
      <c r="J347" s="3"/>
      <c r="K347" s="3" t="s">
        <v>672</v>
      </c>
      <c r="L347" s="3"/>
      <c r="M347" s="5" t="s">
        <v>673</v>
      </c>
      <c r="N347" s="3">
        <v>88.3</v>
      </c>
      <c r="O347" s="3">
        <v>0.4</v>
      </c>
      <c r="P347" s="4">
        <v>0.9</v>
      </c>
      <c r="Q347" s="3">
        <v>89.6</v>
      </c>
      <c r="R347" s="52" t="s">
        <v>430</v>
      </c>
      <c r="S347" s="38"/>
      <c r="T347" s="38"/>
      <c r="U347"/>
    </row>
    <row r="348" spans="1:21" ht="64.150000000000006" customHeight="1">
      <c r="A348" s="3">
        <v>19</v>
      </c>
      <c r="B348" s="3" t="s">
        <v>674</v>
      </c>
      <c r="C348" s="4">
        <v>22051328</v>
      </c>
      <c r="D348" s="3" t="s">
        <v>609</v>
      </c>
      <c r="E348" s="3" t="s">
        <v>26</v>
      </c>
      <c r="F348" s="3"/>
      <c r="G348" s="5"/>
      <c r="H348" s="3"/>
      <c r="I348" s="3"/>
      <c r="J348" s="3"/>
      <c r="K348" s="3"/>
      <c r="L348" s="3"/>
      <c r="M348" s="5" t="s">
        <v>675</v>
      </c>
      <c r="N348" s="3">
        <v>88.81</v>
      </c>
      <c r="O348" s="3"/>
      <c r="P348" s="4">
        <v>0.5</v>
      </c>
      <c r="Q348" s="3">
        <v>89.31</v>
      </c>
      <c r="R348" s="52" t="s">
        <v>432</v>
      </c>
      <c r="S348" s="38"/>
      <c r="T348" s="38"/>
      <c r="U348"/>
    </row>
    <row r="349" spans="1:21" ht="64.150000000000006" customHeight="1">
      <c r="A349" s="3">
        <v>20</v>
      </c>
      <c r="B349" s="3" t="s">
        <v>676</v>
      </c>
      <c r="C349" s="4">
        <v>22051353</v>
      </c>
      <c r="D349" s="3" t="s">
        <v>609</v>
      </c>
      <c r="E349" s="3" t="s">
        <v>154</v>
      </c>
      <c r="F349" s="3"/>
      <c r="G349" s="5"/>
      <c r="H349" s="3"/>
      <c r="I349" s="3"/>
      <c r="J349" s="3"/>
      <c r="K349" s="3"/>
      <c r="L349" s="3"/>
      <c r="M349" s="5" t="s">
        <v>677</v>
      </c>
      <c r="N349" s="3">
        <v>88.45</v>
      </c>
      <c r="O349" s="3"/>
      <c r="P349" s="4">
        <v>0.5</v>
      </c>
      <c r="Q349" s="3">
        <v>88.95</v>
      </c>
      <c r="R349" s="52" t="s">
        <v>433</v>
      </c>
      <c r="S349" s="38"/>
      <c r="T349" s="38"/>
      <c r="U349"/>
    </row>
    <row r="350" spans="1:21" ht="64.150000000000006" customHeight="1">
      <c r="A350" s="3">
        <v>21</v>
      </c>
      <c r="B350" s="3" t="s">
        <v>678</v>
      </c>
      <c r="C350" s="4">
        <v>22051326</v>
      </c>
      <c r="D350" s="3" t="s">
        <v>609</v>
      </c>
      <c r="E350" s="3" t="s">
        <v>21</v>
      </c>
      <c r="F350" s="3"/>
      <c r="G350" s="5"/>
      <c r="H350" s="3"/>
      <c r="I350" s="3"/>
      <c r="J350" s="3"/>
      <c r="K350" s="3" t="s">
        <v>679</v>
      </c>
      <c r="L350" s="3"/>
      <c r="M350" s="5" t="s">
        <v>680</v>
      </c>
      <c r="N350" s="3" t="s">
        <v>681</v>
      </c>
      <c r="O350" s="3" t="s">
        <v>682</v>
      </c>
      <c r="P350" s="4">
        <v>0.5</v>
      </c>
      <c r="Q350" s="3">
        <v>88.67</v>
      </c>
      <c r="R350" s="52" t="s">
        <v>434</v>
      </c>
      <c r="S350" s="38"/>
      <c r="T350" s="38"/>
      <c r="U350"/>
    </row>
    <row r="351" spans="1:21" ht="64.150000000000006" customHeight="1">
      <c r="A351" s="3">
        <v>22</v>
      </c>
      <c r="B351" s="3" t="s">
        <v>683</v>
      </c>
      <c r="C351" s="4">
        <v>22051350</v>
      </c>
      <c r="D351" s="3" t="s">
        <v>609</v>
      </c>
      <c r="E351" s="3" t="s">
        <v>154</v>
      </c>
      <c r="F351" s="3"/>
      <c r="G351" s="5"/>
      <c r="H351" s="3"/>
      <c r="I351" s="3"/>
      <c r="J351" s="3"/>
      <c r="K351" s="3"/>
      <c r="L351" s="3"/>
      <c r="M351" s="5" t="s">
        <v>684</v>
      </c>
      <c r="N351" s="3">
        <v>88.03</v>
      </c>
      <c r="O351" s="3"/>
      <c r="P351" s="4">
        <v>0.5</v>
      </c>
      <c r="Q351" s="3">
        <v>88.53</v>
      </c>
      <c r="R351" s="52" t="s">
        <v>435</v>
      </c>
      <c r="S351" s="38"/>
      <c r="T351" s="38"/>
      <c r="U351"/>
    </row>
    <row r="352" spans="1:21" ht="64.150000000000006" customHeight="1">
      <c r="A352" s="3">
        <v>23</v>
      </c>
      <c r="B352" s="3" t="s">
        <v>685</v>
      </c>
      <c r="C352" s="4">
        <v>22051356</v>
      </c>
      <c r="D352" s="3" t="s">
        <v>609</v>
      </c>
      <c r="E352" s="3" t="s">
        <v>154</v>
      </c>
      <c r="F352" s="3"/>
      <c r="G352" s="5"/>
      <c r="H352" s="3"/>
      <c r="I352" s="3"/>
      <c r="J352" s="3"/>
      <c r="K352" s="3"/>
      <c r="L352" s="3"/>
      <c r="M352" s="5"/>
      <c r="N352" s="3">
        <v>88.15</v>
      </c>
      <c r="O352" s="3"/>
      <c r="P352" s="4"/>
      <c r="Q352" s="3">
        <v>88.15</v>
      </c>
      <c r="R352" s="52" t="s">
        <v>436</v>
      </c>
      <c r="S352" s="38"/>
      <c r="T352" s="38"/>
      <c r="U352"/>
    </row>
    <row r="353" spans="1:21" ht="64.150000000000006" customHeight="1">
      <c r="A353" s="3">
        <v>24</v>
      </c>
      <c r="B353" s="3" t="s">
        <v>686</v>
      </c>
      <c r="C353" s="4">
        <v>22051344</v>
      </c>
      <c r="D353" s="3" t="s">
        <v>609</v>
      </c>
      <c r="E353" s="3" t="s">
        <v>21</v>
      </c>
      <c r="F353" s="3"/>
      <c r="G353" s="5"/>
      <c r="H353" s="3"/>
      <c r="I353" s="3"/>
      <c r="J353" s="3"/>
      <c r="K353" s="3"/>
      <c r="L353" s="3"/>
      <c r="M353" s="5"/>
      <c r="N353" s="3">
        <v>87.9</v>
      </c>
      <c r="O353" s="3"/>
      <c r="P353" s="4"/>
      <c r="Q353" s="3">
        <v>87.9</v>
      </c>
      <c r="R353" s="52" t="s">
        <v>437</v>
      </c>
      <c r="S353" s="38"/>
      <c r="T353" s="38"/>
      <c r="U353"/>
    </row>
    <row r="354" spans="1:21" ht="64.150000000000006" customHeight="1">
      <c r="A354" s="3">
        <v>25</v>
      </c>
      <c r="B354" s="3" t="s">
        <v>687</v>
      </c>
      <c r="C354" s="4">
        <v>22051335</v>
      </c>
      <c r="D354" s="3" t="s">
        <v>609</v>
      </c>
      <c r="E354" s="3" t="s">
        <v>154</v>
      </c>
      <c r="F354" s="3"/>
      <c r="G354" s="5"/>
      <c r="H354" s="3"/>
      <c r="I354" s="3"/>
      <c r="J354" s="3"/>
      <c r="K354" s="3"/>
      <c r="L354" s="3"/>
      <c r="M354" s="5"/>
      <c r="N354" s="3">
        <v>87.9</v>
      </c>
      <c r="O354" s="3"/>
      <c r="P354" s="4"/>
      <c r="Q354" s="3">
        <v>87.9</v>
      </c>
      <c r="R354" s="52" t="s">
        <v>438</v>
      </c>
      <c r="S354" s="38"/>
      <c r="T354" s="38"/>
      <c r="U354"/>
    </row>
    <row r="355" spans="1:21" ht="64.150000000000006" customHeight="1">
      <c r="A355" s="3">
        <v>26</v>
      </c>
      <c r="B355" s="3" t="s">
        <v>688</v>
      </c>
      <c r="C355" s="4">
        <v>22041334</v>
      </c>
      <c r="D355" s="3" t="s">
        <v>609</v>
      </c>
      <c r="E355" s="3" t="s">
        <v>154</v>
      </c>
      <c r="F355" s="3" t="s">
        <v>689</v>
      </c>
      <c r="G355" s="5"/>
      <c r="H355" s="3"/>
      <c r="I355" s="3"/>
      <c r="J355" s="3"/>
      <c r="K355" s="3"/>
      <c r="L355" s="3" t="s">
        <v>633</v>
      </c>
      <c r="M355" s="5"/>
      <c r="N355" s="3">
        <v>87.19</v>
      </c>
      <c r="O355" s="3">
        <v>0.7</v>
      </c>
      <c r="P355" s="4"/>
      <c r="Q355" s="3">
        <v>87.89</v>
      </c>
      <c r="R355" s="52" t="s">
        <v>439</v>
      </c>
      <c r="S355" s="38"/>
      <c r="T355" s="38"/>
      <c r="U355"/>
    </row>
    <row r="356" spans="1:21" ht="64.150000000000006" customHeight="1">
      <c r="A356" s="3">
        <v>27</v>
      </c>
      <c r="B356" s="3" t="s">
        <v>690</v>
      </c>
      <c r="C356" s="4">
        <v>22051340</v>
      </c>
      <c r="D356" s="3" t="s">
        <v>609</v>
      </c>
      <c r="E356" s="3" t="s">
        <v>21</v>
      </c>
      <c r="F356" s="3"/>
      <c r="G356" s="5"/>
      <c r="H356" s="3"/>
      <c r="I356" s="3"/>
      <c r="J356" s="3"/>
      <c r="K356" s="3"/>
      <c r="L356" s="3"/>
      <c r="M356" s="5" t="s">
        <v>691</v>
      </c>
      <c r="N356" s="3">
        <v>86.66</v>
      </c>
      <c r="O356" s="3"/>
      <c r="P356" s="4">
        <v>0.5</v>
      </c>
      <c r="Q356" s="3">
        <v>87.16</v>
      </c>
      <c r="R356" s="52" t="s">
        <v>440</v>
      </c>
      <c r="S356" s="38"/>
      <c r="T356" s="38"/>
      <c r="U356"/>
    </row>
    <row r="357" spans="1:21" ht="64.150000000000006" customHeight="1">
      <c r="A357" s="3">
        <v>28</v>
      </c>
      <c r="B357" s="3" t="s">
        <v>692</v>
      </c>
      <c r="C357" s="4">
        <v>22051343</v>
      </c>
      <c r="D357" s="3" t="s">
        <v>609</v>
      </c>
      <c r="E357" s="3" t="s">
        <v>21</v>
      </c>
      <c r="F357" s="3"/>
      <c r="G357" s="5"/>
      <c r="H357" s="3"/>
      <c r="I357" s="3"/>
      <c r="J357" s="3"/>
      <c r="K357" s="3"/>
      <c r="L357" s="3"/>
      <c r="M357" s="5" t="s">
        <v>693</v>
      </c>
      <c r="N357" s="3">
        <v>86.66</v>
      </c>
      <c r="O357" s="3"/>
      <c r="P357" s="4">
        <v>0.5</v>
      </c>
      <c r="Q357" s="3">
        <v>87.16</v>
      </c>
      <c r="R357" s="52" t="s">
        <v>441</v>
      </c>
      <c r="S357" s="38"/>
      <c r="T357" s="38"/>
      <c r="U357"/>
    </row>
    <row r="358" spans="1:21" ht="64.150000000000006" customHeight="1">
      <c r="A358" s="3">
        <v>29</v>
      </c>
      <c r="B358" s="3" t="s">
        <v>694</v>
      </c>
      <c r="C358" s="4">
        <v>22051345</v>
      </c>
      <c r="D358" s="3" t="s">
        <v>609</v>
      </c>
      <c r="E358" s="3" t="s">
        <v>154</v>
      </c>
      <c r="F358" s="3"/>
      <c r="G358" s="5"/>
      <c r="H358" s="3"/>
      <c r="I358" s="3"/>
      <c r="J358" s="3"/>
      <c r="K358" s="3"/>
      <c r="L358" s="3"/>
      <c r="M358" s="5" t="s">
        <v>695</v>
      </c>
      <c r="N358" s="3">
        <v>86.62</v>
      </c>
      <c r="O358" s="3">
        <v>0.5</v>
      </c>
      <c r="P358" s="4"/>
      <c r="Q358" s="3">
        <v>87.12</v>
      </c>
      <c r="R358" s="52" t="s">
        <v>442</v>
      </c>
      <c r="S358" s="38"/>
      <c r="T358" s="38"/>
      <c r="U358"/>
    </row>
    <row r="359" spans="1:21" ht="64.150000000000006" customHeight="1">
      <c r="A359" s="3">
        <v>30</v>
      </c>
      <c r="B359" s="3" t="s">
        <v>696</v>
      </c>
      <c r="C359" s="4">
        <v>2205133</v>
      </c>
      <c r="D359" s="3" t="s">
        <v>609</v>
      </c>
      <c r="E359" s="3" t="s">
        <v>154</v>
      </c>
      <c r="F359" s="3"/>
      <c r="G359" s="5"/>
      <c r="H359" s="3"/>
      <c r="I359" s="3"/>
      <c r="J359" s="3"/>
      <c r="K359" s="3"/>
      <c r="L359" s="3"/>
      <c r="M359" s="5" t="s">
        <v>697</v>
      </c>
      <c r="N359" s="3">
        <v>86.1</v>
      </c>
      <c r="O359" s="3"/>
      <c r="P359" s="4">
        <v>0.8</v>
      </c>
      <c r="Q359" s="3">
        <v>86.9</v>
      </c>
      <c r="R359" s="52" t="s">
        <v>443</v>
      </c>
      <c r="S359" s="38"/>
      <c r="T359" s="38"/>
      <c r="U359"/>
    </row>
    <row r="360" spans="1:21" ht="64.150000000000006" customHeight="1">
      <c r="A360" s="3">
        <v>31</v>
      </c>
      <c r="B360" s="3" t="s">
        <v>698</v>
      </c>
      <c r="C360" s="4">
        <v>22051338</v>
      </c>
      <c r="D360" s="3" t="s">
        <v>609</v>
      </c>
      <c r="E360" s="3" t="s">
        <v>154</v>
      </c>
      <c r="F360" s="3"/>
      <c r="G360" s="5"/>
      <c r="H360" s="3"/>
      <c r="I360" s="3"/>
      <c r="J360" s="3"/>
      <c r="K360" s="3"/>
      <c r="L360" s="3"/>
      <c r="M360" s="5" t="s">
        <v>699</v>
      </c>
      <c r="N360" s="3">
        <v>86.36</v>
      </c>
      <c r="O360" s="3">
        <v>0.24</v>
      </c>
      <c r="P360" s="4"/>
      <c r="Q360" s="3">
        <v>86.36</v>
      </c>
      <c r="R360" s="52" t="s">
        <v>444</v>
      </c>
      <c r="S360" s="38"/>
      <c r="T360" s="38"/>
      <c r="U360"/>
    </row>
    <row r="361" spans="1:21" ht="64.150000000000006" customHeight="1">
      <c r="A361" s="3">
        <v>32</v>
      </c>
      <c r="B361" s="3" t="s">
        <v>700</v>
      </c>
      <c r="C361" s="4">
        <v>22051327</v>
      </c>
      <c r="D361" s="3" t="s">
        <v>609</v>
      </c>
      <c r="E361" s="3" t="s">
        <v>154</v>
      </c>
      <c r="F361" s="3"/>
      <c r="G361" s="5"/>
      <c r="H361" s="3"/>
      <c r="I361" s="3"/>
      <c r="J361" s="3"/>
      <c r="K361" s="3"/>
      <c r="L361" s="3"/>
      <c r="M361" s="5" t="s">
        <v>701</v>
      </c>
      <c r="N361" s="3">
        <v>85.55</v>
      </c>
      <c r="O361" s="3"/>
      <c r="P361" s="4">
        <v>0.8</v>
      </c>
      <c r="Q361" s="3">
        <v>86.35</v>
      </c>
      <c r="R361" s="52" t="s">
        <v>445</v>
      </c>
      <c r="S361" s="38"/>
      <c r="T361" s="38"/>
      <c r="U361"/>
    </row>
    <row r="362" spans="1:21" ht="64.150000000000006" customHeight="1">
      <c r="A362" s="3">
        <v>33</v>
      </c>
      <c r="B362" s="3" t="s">
        <v>702</v>
      </c>
      <c r="C362" s="4">
        <v>22051331</v>
      </c>
      <c r="D362" s="3" t="s">
        <v>609</v>
      </c>
      <c r="E362" s="3" t="s">
        <v>154</v>
      </c>
      <c r="F362" s="3"/>
      <c r="G362" s="5"/>
      <c r="H362" s="3"/>
      <c r="I362" s="3"/>
      <c r="J362" s="3"/>
      <c r="K362" s="3"/>
      <c r="L362" s="3"/>
      <c r="M362" s="5" t="s">
        <v>703</v>
      </c>
      <c r="N362" s="3">
        <v>85.72</v>
      </c>
      <c r="O362" s="3">
        <v>0.5</v>
      </c>
      <c r="P362" s="4"/>
      <c r="Q362" s="3">
        <v>86.22</v>
      </c>
      <c r="R362" s="52" t="s">
        <v>446</v>
      </c>
      <c r="S362" s="38"/>
      <c r="T362" s="38"/>
      <c r="U362"/>
    </row>
    <row r="363" spans="1:21" ht="64.150000000000006" customHeight="1">
      <c r="A363" s="3">
        <v>34</v>
      </c>
      <c r="B363" s="3" t="s">
        <v>704</v>
      </c>
      <c r="C363" s="4">
        <v>22051337</v>
      </c>
      <c r="D363" s="3" t="s">
        <v>609</v>
      </c>
      <c r="E363" s="3" t="s">
        <v>154</v>
      </c>
      <c r="F363" s="3"/>
      <c r="G363" s="5"/>
      <c r="H363" s="3"/>
      <c r="I363" s="3"/>
      <c r="J363" s="3"/>
      <c r="K363" s="3"/>
      <c r="L363" s="3"/>
      <c r="M363" s="5" t="s">
        <v>705</v>
      </c>
      <c r="N363" s="3">
        <v>85.2</v>
      </c>
      <c r="O363" s="3"/>
      <c r="P363" s="4">
        <v>0.8</v>
      </c>
      <c r="Q363" s="3">
        <v>86</v>
      </c>
      <c r="R363" s="52" t="s">
        <v>447</v>
      </c>
      <c r="S363" s="38"/>
      <c r="T363" s="38"/>
      <c r="U363"/>
    </row>
    <row r="364" spans="1:21" ht="64.150000000000006" customHeight="1">
      <c r="A364" s="3">
        <v>35</v>
      </c>
      <c r="B364" s="3" t="s">
        <v>706</v>
      </c>
      <c r="C364" s="4">
        <v>22051336</v>
      </c>
      <c r="D364" s="3" t="s">
        <v>609</v>
      </c>
      <c r="E364" s="3" t="s">
        <v>154</v>
      </c>
      <c r="F364" s="3"/>
      <c r="G364" s="5"/>
      <c r="H364" s="3"/>
      <c r="I364" s="3"/>
      <c r="J364" s="3"/>
      <c r="K364" s="3"/>
      <c r="L364" s="3"/>
      <c r="M364" s="5"/>
      <c r="N364" s="3">
        <v>85.76</v>
      </c>
      <c r="O364" s="3"/>
      <c r="P364" s="4"/>
      <c r="Q364" s="3">
        <v>85.76</v>
      </c>
      <c r="R364" s="52" t="s">
        <v>448</v>
      </c>
      <c r="S364" s="38"/>
      <c r="T364" s="38"/>
      <c r="U364"/>
    </row>
    <row r="365" spans="1:21" ht="64.150000000000006" customHeight="1">
      <c r="A365" s="3">
        <v>36</v>
      </c>
      <c r="B365" s="3" t="s">
        <v>707</v>
      </c>
      <c r="C365" s="4">
        <v>22051357</v>
      </c>
      <c r="D365" s="3" t="s">
        <v>609</v>
      </c>
      <c r="E365" s="3" t="s">
        <v>21</v>
      </c>
      <c r="F365" s="3"/>
      <c r="G365" s="5"/>
      <c r="H365" s="3"/>
      <c r="I365" s="3"/>
      <c r="J365" s="3"/>
      <c r="K365" s="3"/>
      <c r="L365" s="3"/>
      <c r="M365" s="5"/>
      <c r="N365" s="3">
        <v>85.64</v>
      </c>
      <c r="O365" s="3"/>
      <c r="P365" s="4"/>
      <c r="Q365" s="3">
        <v>85.64</v>
      </c>
      <c r="R365" s="52" t="s">
        <v>449</v>
      </c>
      <c r="S365" s="38"/>
      <c r="T365" s="38"/>
      <c r="U365"/>
    </row>
    <row r="366" spans="1:21" ht="64.150000000000006" customHeight="1">
      <c r="A366" s="3">
        <v>37</v>
      </c>
      <c r="B366" s="3" t="s">
        <v>708</v>
      </c>
      <c r="C366" s="4">
        <v>22051330</v>
      </c>
      <c r="D366" s="3" t="s">
        <v>609</v>
      </c>
      <c r="E366" s="3" t="s">
        <v>154</v>
      </c>
      <c r="F366" s="3"/>
      <c r="G366" s="5"/>
      <c r="H366" s="3"/>
      <c r="I366" s="3"/>
      <c r="J366" s="3"/>
      <c r="K366" s="3" t="s">
        <v>709</v>
      </c>
      <c r="L366" s="3"/>
      <c r="M366" s="5" t="s">
        <v>710</v>
      </c>
      <c r="N366" s="3">
        <v>84.9</v>
      </c>
      <c r="O366" s="3">
        <v>0.2</v>
      </c>
      <c r="P366" s="4">
        <v>0.5</v>
      </c>
      <c r="Q366" s="3">
        <v>85.6</v>
      </c>
      <c r="R366" s="52" t="s">
        <v>450</v>
      </c>
      <c r="S366" s="38"/>
      <c r="T366" s="38"/>
      <c r="U366"/>
    </row>
    <row r="367" spans="1:21" ht="64.150000000000006" customHeight="1">
      <c r="A367" s="3">
        <v>38</v>
      </c>
      <c r="B367" s="3" t="s">
        <v>711</v>
      </c>
      <c r="C367" s="4">
        <v>22051348</v>
      </c>
      <c r="D367" s="3" t="s">
        <v>609</v>
      </c>
      <c r="E367" s="3" t="s">
        <v>154</v>
      </c>
      <c r="F367" s="3"/>
      <c r="G367" s="5"/>
      <c r="H367" s="3"/>
      <c r="I367" s="3"/>
      <c r="J367" s="3"/>
      <c r="K367" s="3"/>
      <c r="L367" s="3"/>
      <c r="M367" s="5"/>
      <c r="N367" s="3">
        <v>85.42</v>
      </c>
      <c r="O367" s="3"/>
      <c r="P367" s="4"/>
      <c r="Q367" s="3">
        <v>85.42</v>
      </c>
      <c r="R367" s="52" t="s">
        <v>451</v>
      </c>
      <c r="S367" s="38"/>
      <c r="T367" s="38"/>
      <c r="U367"/>
    </row>
    <row r="368" spans="1:21" ht="64.150000000000006" customHeight="1">
      <c r="A368" s="3">
        <v>39</v>
      </c>
      <c r="B368" s="3" t="s">
        <v>712</v>
      </c>
      <c r="C368" s="4">
        <v>22051351</v>
      </c>
      <c r="D368" s="3" t="s">
        <v>609</v>
      </c>
      <c r="E368" s="3" t="s">
        <v>154</v>
      </c>
      <c r="F368" s="3"/>
      <c r="G368" s="5"/>
      <c r="H368" s="3"/>
      <c r="I368" s="3"/>
      <c r="J368" s="3"/>
      <c r="K368" s="3"/>
      <c r="L368" s="3"/>
      <c r="M368" s="5"/>
      <c r="N368" s="3">
        <v>83.39</v>
      </c>
      <c r="O368" s="3"/>
      <c r="P368" s="4"/>
      <c r="Q368" s="3">
        <v>83.39</v>
      </c>
      <c r="R368" s="52" t="s">
        <v>452</v>
      </c>
      <c r="S368" s="38"/>
      <c r="T368" s="38"/>
      <c r="U368"/>
    </row>
    <row r="369" spans="1:23" ht="64.150000000000006" customHeight="1">
      <c r="A369" s="3">
        <v>40</v>
      </c>
      <c r="B369" s="3" t="s">
        <v>1430</v>
      </c>
      <c r="C369" s="4" t="s">
        <v>1431</v>
      </c>
      <c r="D369" s="3" t="s">
        <v>609</v>
      </c>
      <c r="E369" s="3" t="s">
        <v>21</v>
      </c>
      <c r="F369" s="3"/>
      <c r="G369" s="5"/>
      <c r="H369" s="3"/>
      <c r="I369" s="3"/>
      <c r="J369" s="3"/>
      <c r="K369" s="3"/>
      <c r="L369" s="3"/>
      <c r="M369" s="5"/>
      <c r="N369" s="3"/>
      <c r="O369" s="3"/>
      <c r="P369" s="4"/>
      <c r="Q369" s="3" t="s">
        <v>1448</v>
      </c>
      <c r="R369" s="52"/>
      <c r="S369" s="38"/>
      <c r="T369" s="38"/>
      <c r="U369"/>
    </row>
    <row r="370" spans="1:23" ht="64.150000000000006" customHeight="1">
      <c r="A370" s="3">
        <v>41</v>
      </c>
      <c r="B370" s="3" t="s">
        <v>1432</v>
      </c>
      <c r="C370" s="4" t="s">
        <v>1433</v>
      </c>
      <c r="D370" s="3" t="s">
        <v>609</v>
      </c>
      <c r="E370" s="3" t="s">
        <v>1434</v>
      </c>
      <c r="F370" s="3"/>
      <c r="G370" s="5"/>
      <c r="H370" s="3"/>
      <c r="I370" s="3"/>
      <c r="J370" s="3"/>
      <c r="K370" s="3"/>
      <c r="L370" s="3"/>
      <c r="M370" s="5"/>
      <c r="N370" s="3"/>
      <c r="O370" s="3"/>
      <c r="P370" s="4"/>
      <c r="Q370" s="3" t="s">
        <v>1448</v>
      </c>
      <c r="R370" s="52"/>
      <c r="S370" s="38"/>
      <c r="T370" s="38"/>
      <c r="U370"/>
    </row>
    <row r="371" spans="1:23" ht="64.150000000000006" customHeight="1">
      <c r="A371" s="3">
        <v>42</v>
      </c>
      <c r="B371" s="3" t="s">
        <v>1435</v>
      </c>
      <c r="C371" s="4" t="s">
        <v>1436</v>
      </c>
      <c r="D371" s="3" t="s">
        <v>609</v>
      </c>
      <c r="E371" s="3" t="s">
        <v>154</v>
      </c>
      <c r="F371" s="3"/>
      <c r="G371" s="5"/>
      <c r="H371" s="3"/>
      <c r="I371" s="3"/>
      <c r="J371" s="3"/>
      <c r="K371" s="3"/>
      <c r="L371" s="3"/>
      <c r="M371" s="5"/>
      <c r="N371" s="3"/>
      <c r="O371" s="3"/>
      <c r="P371" s="4"/>
      <c r="Q371" s="3" t="s">
        <v>1448</v>
      </c>
      <c r="R371" s="52"/>
      <c r="S371" s="38"/>
      <c r="T371" s="38"/>
      <c r="U371"/>
    </row>
    <row r="372" spans="1:23" ht="64.150000000000006" customHeight="1">
      <c r="A372" s="3">
        <v>43</v>
      </c>
      <c r="B372" s="3" t="s">
        <v>1437</v>
      </c>
      <c r="C372" s="4" t="s">
        <v>1438</v>
      </c>
      <c r="D372" s="3" t="s">
        <v>609</v>
      </c>
      <c r="E372" s="3" t="s">
        <v>154</v>
      </c>
      <c r="F372" s="3"/>
      <c r="G372" s="5"/>
      <c r="H372" s="3"/>
      <c r="I372" s="3"/>
      <c r="J372" s="3"/>
      <c r="K372" s="3"/>
      <c r="L372" s="3"/>
      <c r="M372" s="5"/>
      <c r="N372" s="3"/>
      <c r="O372" s="3"/>
      <c r="P372" s="4"/>
      <c r="Q372" s="3" t="s">
        <v>1448</v>
      </c>
      <c r="R372" s="52"/>
      <c r="S372" s="38"/>
      <c r="T372" s="38"/>
      <c r="U372"/>
    </row>
    <row r="373" spans="1:23" ht="64.150000000000006" customHeight="1">
      <c r="A373" s="3">
        <v>44</v>
      </c>
      <c r="B373" s="3" t="s">
        <v>1439</v>
      </c>
      <c r="C373" s="4" t="s">
        <v>1440</v>
      </c>
      <c r="D373" s="3" t="s">
        <v>609</v>
      </c>
      <c r="E373" s="3" t="s">
        <v>154</v>
      </c>
      <c r="F373" s="3"/>
      <c r="G373" s="5"/>
      <c r="H373" s="3"/>
      <c r="I373" s="3"/>
      <c r="J373" s="3"/>
      <c r="K373" s="3"/>
      <c r="L373" s="3"/>
      <c r="M373" s="5"/>
      <c r="N373" s="3"/>
      <c r="O373" s="3"/>
      <c r="P373" s="4"/>
      <c r="Q373" s="3" t="s">
        <v>1448</v>
      </c>
      <c r="R373" s="52"/>
      <c r="S373" s="38"/>
      <c r="T373" s="38"/>
      <c r="U373"/>
    </row>
    <row r="374" spans="1:23" ht="64.150000000000006" customHeight="1">
      <c r="A374" s="3">
        <v>45</v>
      </c>
      <c r="B374" s="3" t="s">
        <v>1441</v>
      </c>
      <c r="C374" s="4" t="s">
        <v>1442</v>
      </c>
      <c r="D374" s="3" t="s">
        <v>609</v>
      </c>
      <c r="E374" s="3" t="s">
        <v>154</v>
      </c>
      <c r="F374" s="3"/>
      <c r="G374" s="5"/>
      <c r="H374" s="3"/>
      <c r="I374" s="3"/>
      <c r="J374" s="3"/>
      <c r="K374" s="3"/>
      <c r="L374" s="3"/>
      <c r="M374" s="5"/>
      <c r="N374" s="3"/>
      <c r="O374" s="3"/>
      <c r="P374" s="4"/>
      <c r="Q374" s="3" t="s">
        <v>1448</v>
      </c>
      <c r="R374" s="52"/>
      <c r="S374" s="38"/>
      <c r="T374" s="38"/>
      <c r="U374"/>
    </row>
    <row r="375" spans="1:23" ht="64.150000000000006" customHeight="1">
      <c r="A375" s="41"/>
      <c r="B375" s="41"/>
      <c r="C375" s="57"/>
      <c r="D375" s="41"/>
      <c r="E375" s="41"/>
      <c r="F375" s="41"/>
      <c r="G375" s="15"/>
      <c r="H375" s="41"/>
      <c r="I375" s="41"/>
      <c r="J375" s="41"/>
      <c r="K375" s="41"/>
      <c r="L375" s="41"/>
      <c r="M375" s="15"/>
      <c r="N375" s="41"/>
      <c r="O375" s="41"/>
      <c r="P375" s="57"/>
      <c r="Q375" s="41"/>
      <c r="R375" s="58"/>
      <c r="S375" s="41"/>
    </row>
    <row r="377" spans="1:23" ht="15.6" customHeight="1">
      <c r="A377" s="73" t="s">
        <v>713</v>
      </c>
      <c r="B377" s="73"/>
      <c r="C377" s="73"/>
      <c r="D377" s="73"/>
      <c r="E377" s="73"/>
      <c r="F377" s="73"/>
      <c r="G377" s="73"/>
      <c r="H377" s="73"/>
      <c r="I377" s="73"/>
      <c r="J377" s="73"/>
      <c r="K377" s="73"/>
      <c r="L377" s="73"/>
      <c r="M377" s="73"/>
      <c r="N377" s="73"/>
      <c r="O377" s="73"/>
      <c r="P377" s="73"/>
      <c r="Q377" s="73"/>
      <c r="R377" s="73"/>
      <c r="S377" s="73"/>
    </row>
    <row r="378" spans="1:23" ht="14.25" customHeight="1">
      <c r="A378" s="66" t="s">
        <v>0</v>
      </c>
      <c r="B378" s="66" t="s">
        <v>1</v>
      </c>
      <c r="C378" s="66" t="s">
        <v>2</v>
      </c>
      <c r="D378" s="66" t="s">
        <v>3</v>
      </c>
      <c r="E378" s="66" t="s">
        <v>4</v>
      </c>
      <c r="F378" s="74" t="s">
        <v>5</v>
      </c>
      <c r="G378" s="75"/>
      <c r="H378" s="75"/>
      <c r="I378" s="75"/>
      <c r="J378" s="75"/>
      <c r="K378" s="75"/>
      <c r="L378" s="76"/>
      <c r="M378" s="34" t="s">
        <v>6</v>
      </c>
      <c r="N378" s="74" t="s">
        <v>7</v>
      </c>
      <c r="O378" s="75"/>
      <c r="P378" s="75"/>
      <c r="Q378" s="75"/>
      <c r="R378" s="75"/>
      <c r="S378" s="75"/>
      <c r="T378" s="76"/>
      <c r="U378" s="66" t="s">
        <v>1455</v>
      </c>
      <c r="V378" s="68" t="s">
        <v>1456</v>
      </c>
      <c r="W378" s="68" t="s">
        <v>1452</v>
      </c>
    </row>
    <row r="379" spans="1:23" ht="67.5">
      <c r="A379" s="72"/>
      <c r="B379" s="72"/>
      <c r="C379" s="72"/>
      <c r="D379" s="72"/>
      <c r="E379" s="72"/>
      <c r="F379" s="33" t="s">
        <v>8</v>
      </c>
      <c r="G379" s="33" t="s">
        <v>9</v>
      </c>
      <c r="H379" s="33" t="s">
        <v>10</v>
      </c>
      <c r="I379" s="33" t="s">
        <v>11</v>
      </c>
      <c r="J379" s="33" t="s">
        <v>12</v>
      </c>
      <c r="K379" s="35" t="s">
        <v>13</v>
      </c>
      <c r="L379" s="35" t="s">
        <v>14</v>
      </c>
      <c r="M379" s="33" t="s">
        <v>15</v>
      </c>
      <c r="N379" s="33" t="s">
        <v>16</v>
      </c>
      <c r="O379" s="33" t="s">
        <v>791</v>
      </c>
      <c r="P379" s="33" t="s">
        <v>6</v>
      </c>
      <c r="Q379" s="33" t="s">
        <v>469</v>
      </c>
      <c r="R379" s="33" t="s">
        <v>14</v>
      </c>
      <c r="S379" s="33" t="s">
        <v>792</v>
      </c>
      <c r="T379" s="64" t="s">
        <v>17</v>
      </c>
      <c r="U379" s="67"/>
      <c r="V379" s="69"/>
      <c r="W379" s="69"/>
    </row>
    <row r="380" spans="1:23" ht="64.150000000000006" customHeight="1">
      <c r="A380" s="3">
        <v>1</v>
      </c>
      <c r="B380" s="3" t="s">
        <v>714</v>
      </c>
      <c r="C380" s="4">
        <v>21951218</v>
      </c>
      <c r="D380" s="3" t="s">
        <v>715</v>
      </c>
      <c r="E380" s="3" t="s">
        <v>33</v>
      </c>
      <c r="F380" s="3" t="s">
        <v>716</v>
      </c>
      <c r="G380" s="5"/>
      <c r="H380" s="3"/>
      <c r="I380" s="3"/>
      <c r="J380" s="3"/>
      <c r="K380" s="3" t="s">
        <v>717</v>
      </c>
      <c r="L380" s="3" t="s">
        <v>718</v>
      </c>
      <c r="M380" s="5"/>
      <c r="N380" s="3"/>
      <c r="O380" s="3">
        <v>20</v>
      </c>
      <c r="P380" s="4">
        <v>2.5</v>
      </c>
      <c r="Q380" s="3">
        <v>40.799999999999997</v>
      </c>
      <c r="R380" s="32">
        <v>12.5</v>
      </c>
      <c r="S380" s="3">
        <v>60</v>
      </c>
      <c r="T380" s="3">
        <f t="shared" ref="T380:T404" si="5">SUM(O380:S380)</f>
        <v>135.80000000000001</v>
      </c>
      <c r="U380" s="36" t="s">
        <v>431</v>
      </c>
      <c r="V380" s="38" t="s">
        <v>1457</v>
      </c>
      <c r="W380" s="38" t="s">
        <v>1457</v>
      </c>
    </row>
    <row r="381" spans="1:23" ht="64.150000000000006" customHeight="1">
      <c r="A381" s="3">
        <v>2</v>
      </c>
      <c r="B381" s="3" t="s">
        <v>719</v>
      </c>
      <c r="C381" s="4">
        <v>21951208</v>
      </c>
      <c r="D381" s="3" t="s">
        <v>715</v>
      </c>
      <c r="E381" s="3" t="s">
        <v>81</v>
      </c>
      <c r="F381" s="3" t="s">
        <v>720</v>
      </c>
      <c r="G381" s="5"/>
      <c r="H381" s="3" t="s">
        <v>721</v>
      </c>
      <c r="I381" s="3" t="s">
        <v>722</v>
      </c>
      <c r="J381" s="3"/>
      <c r="K381" s="3" t="s">
        <v>723</v>
      </c>
      <c r="L381" s="3" t="s">
        <v>724</v>
      </c>
      <c r="M381" s="5" t="s">
        <v>793</v>
      </c>
      <c r="N381" s="3"/>
      <c r="O381" s="3">
        <v>10</v>
      </c>
      <c r="P381" s="4">
        <v>9</v>
      </c>
      <c r="Q381" s="3">
        <v>21.6</v>
      </c>
      <c r="R381" s="32">
        <v>25</v>
      </c>
      <c r="S381" s="3">
        <v>51</v>
      </c>
      <c r="T381" s="3">
        <f t="shared" si="5"/>
        <v>116.6</v>
      </c>
      <c r="U381" s="36" t="s">
        <v>387</v>
      </c>
      <c r="V381" s="38" t="s">
        <v>1457</v>
      </c>
      <c r="W381" s="38" t="s">
        <v>1457</v>
      </c>
    </row>
    <row r="382" spans="1:23" ht="64.150000000000006" customHeight="1">
      <c r="A382" s="3">
        <v>3</v>
      </c>
      <c r="B382" s="3" t="s">
        <v>725</v>
      </c>
      <c r="C382" s="4">
        <v>21951211</v>
      </c>
      <c r="D382" s="3" t="s">
        <v>715</v>
      </c>
      <c r="E382" s="3" t="s">
        <v>81</v>
      </c>
      <c r="F382" s="3" t="s">
        <v>726</v>
      </c>
      <c r="G382" s="5"/>
      <c r="H382" s="3"/>
      <c r="I382" s="3"/>
      <c r="J382" s="3"/>
      <c r="K382" s="3" t="s">
        <v>727</v>
      </c>
      <c r="L382" s="3"/>
      <c r="M382" s="5" t="s">
        <v>728</v>
      </c>
      <c r="N382" s="3"/>
      <c r="O382" s="3">
        <v>20</v>
      </c>
      <c r="P382" s="4">
        <v>10</v>
      </c>
      <c r="Q382" s="3">
        <v>24</v>
      </c>
      <c r="R382" s="32"/>
      <c r="S382" s="3">
        <v>60</v>
      </c>
      <c r="T382" s="3">
        <f t="shared" si="5"/>
        <v>114</v>
      </c>
      <c r="U382" s="36" t="s">
        <v>392</v>
      </c>
      <c r="V382" s="38" t="s">
        <v>1457</v>
      </c>
      <c r="W382" s="38" t="s">
        <v>1457</v>
      </c>
    </row>
    <row r="383" spans="1:23" ht="64.150000000000006" customHeight="1">
      <c r="A383" s="3">
        <v>4</v>
      </c>
      <c r="B383" s="3" t="s">
        <v>729</v>
      </c>
      <c r="C383" s="4">
        <v>21951219</v>
      </c>
      <c r="D383" s="3" t="s">
        <v>715</v>
      </c>
      <c r="E383" s="3" t="s">
        <v>81</v>
      </c>
      <c r="F383" s="3" t="s">
        <v>726</v>
      </c>
      <c r="G383" s="5"/>
      <c r="H383" s="3"/>
      <c r="I383" s="3"/>
      <c r="J383" s="3"/>
      <c r="K383" s="3" t="s">
        <v>730</v>
      </c>
      <c r="L383" s="3"/>
      <c r="M383" s="5" t="s">
        <v>794</v>
      </c>
      <c r="N383" s="3"/>
      <c r="O383" s="3">
        <v>20</v>
      </c>
      <c r="P383" s="4">
        <v>10</v>
      </c>
      <c r="Q383" s="3">
        <v>8</v>
      </c>
      <c r="R383" s="32"/>
      <c r="S383" s="3">
        <v>60</v>
      </c>
      <c r="T383" s="3">
        <f t="shared" si="5"/>
        <v>98</v>
      </c>
      <c r="U383" s="36" t="s">
        <v>394</v>
      </c>
      <c r="V383" s="38" t="s">
        <v>1457</v>
      </c>
      <c r="W383" s="38"/>
    </row>
    <row r="384" spans="1:23" ht="64.150000000000006" customHeight="1">
      <c r="A384" s="3">
        <v>5</v>
      </c>
      <c r="B384" s="3" t="s">
        <v>731</v>
      </c>
      <c r="C384" s="4">
        <v>21951217</v>
      </c>
      <c r="D384" s="3" t="s">
        <v>715</v>
      </c>
      <c r="E384" s="3" t="s">
        <v>732</v>
      </c>
      <c r="F384" s="3" t="s">
        <v>733</v>
      </c>
      <c r="G384" s="5"/>
      <c r="H384" s="3"/>
      <c r="I384" s="3"/>
      <c r="J384" s="3"/>
      <c r="K384" s="3" t="s">
        <v>734</v>
      </c>
      <c r="L384" s="3"/>
      <c r="M384" s="5" t="s">
        <v>735</v>
      </c>
      <c r="N384" s="3"/>
      <c r="O384" s="3">
        <v>10</v>
      </c>
      <c r="P384" s="4"/>
      <c r="Q384" s="3">
        <v>26.4</v>
      </c>
      <c r="R384" s="32"/>
      <c r="S384" s="3">
        <v>30</v>
      </c>
      <c r="T384" s="3">
        <f t="shared" si="5"/>
        <v>66.400000000000006</v>
      </c>
      <c r="U384" s="36" t="s">
        <v>397</v>
      </c>
      <c r="V384" s="38" t="s">
        <v>1457</v>
      </c>
      <c r="W384" s="38"/>
    </row>
    <row r="385" spans="1:23" ht="64.150000000000006" customHeight="1">
      <c r="A385" s="3">
        <v>6</v>
      </c>
      <c r="B385" s="3" t="s">
        <v>736</v>
      </c>
      <c r="C385" s="4">
        <v>21951230</v>
      </c>
      <c r="D385" s="3" t="s">
        <v>715</v>
      </c>
      <c r="E385" s="3" t="s">
        <v>81</v>
      </c>
      <c r="F385" s="3" t="s">
        <v>22</v>
      </c>
      <c r="G385" s="5"/>
      <c r="H385" s="3"/>
      <c r="I385" s="3"/>
      <c r="J385" s="3"/>
      <c r="K385" s="3" t="s">
        <v>737</v>
      </c>
      <c r="L385" s="3"/>
      <c r="M385" s="5" t="s">
        <v>795</v>
      </c>
      <c r="N385" s="3"/>
      <c r="O385" s="3">
        <v>20</v>
      </c>
      <c r="P385" s="4">
        <v>9.5</v>
      </c>
      <c r="Q385" s="3">
        <v>20</v>
      </c>
      <c r="R385" s="32"/>
      <c r="S385" s="3"/>
      <c r="T385" s="3">
        <f t="shared" si="5"/>
        <v>49.5</v>
      </c>
      <c r="U385" s="36" t="s">
        <v>401</v>
      </c>
      <c r="V385" s="38" t="s">
        <v>1457</v>
      </c>
      <c r="W385" s="38"/>
    </row>
    <row r="386" spans="1:23" ht="64.150000000000006" customHeight="1">
      <c r="A386" s="3">
        <v>7</v>
      </c>
      <c r="B386" s="3" t="s">
        <v>738</v>
      </c>
      <c r="C386" s="4">
        <v>21951224</v>
      </c>
      <c r="D386" s="3" t="s">
        <v>715</v>
      </c>
      <c r="E386" s="3" t="s">
        <v>81</v>
      </c>
      <c r="F386" s="3"/>
      <c r="G386" s="5"/>
      <c r="H386" s="3"/>
      <c r="I386" s="3"/>
      <c r="J386" s="3"/>
      <c r="K386" s="3" t="s">
        <v>739</v>
      </c>
      <c r="L386" s="3"/>
      <c r="M386" s="5"/>
      <c r="N386" s="3"/>
      <c r="O386" s="3">
        <v>5</v>
      </c>
      <c r="P386" s="4"/>
      <c r="Q386" s="3">
        <v>44</v>
      </c>
      <c r="R386" s="32"/>
      <c r="S386" s="3"/>
      <c r="T386" s="3">
        <f t="shared" si="5"/>
        <v>49</v>
      </c>
      <c r="U386" s="36" t="s">
        <v>405</v>
      </c>
      <c r="V386" s="38" t="s">
        <v>1457</v>
      </c>
      <c r="W386" s="38"/>
    </row>
    <row r="387" spans="1:23" ht="64.150000000000006" customHeight="1">
      <c r="A387" s="3">
        <v>8</v>
      </c>
      <c r="B387" s="3" t="s">
        <v>740</v>
      </c>
      <c r="C387" s="4">
        <v>21951220</v>
      </c>
      <c r="D387" s="3" t="s">
        <v>715</v>
      </c>
      <c r="E387" s="3" t="s">
        <v>81</v>
      </c>
      <c r="F387" s="3"/>
      <c r="G387" s="5"/>
      <c r="H387" s="3"/>
      <c r="I387" s="3" t="s">
        <v>741</v>
      </c>
      <c r="J387" s="3" t="s">
        <v>742</v>
      </c>
      <c r="K387" s="3" t="s">
        <v>743</v>
      </c>
      <c r="L387" s="3" t="s">
        <v>744</v>
      </c>
      <c r="M387" s="5" t="s">
        <v>796</v>
      </c>
      <c r="N387" s="3"/>
      <c r="O387" s="3">
        <v>20</v>
      </c>
      <c r="P387" s="4">
        <v>5</v>
      </c>
      <c r="Q387" s="3">
        <v>17.2</v>
      </c>
      <c r="R387" s="32">
        <v>5</v>
      </c>
      <c r="S387" s="3">
        <v>1</v>
      </c>
      <c r="T387" s="3">
        <f t="shared" si="5"/>
        <v>48.2</v>
      </c>
      <c r="U387" s="36" t="s">
        <v>407</v>
      </c>
      <c r="V387" s="38" t="s">
        <v>1457</v>
      </c>
      <c r="W387" s="38"/>
    </row>
    <row r="388" spans="1:23" ht="64.150000000000006" customHeight="1">
      <c r="A388" s="3">
        <v>9</v>
      </c>
      <c r="B388" s="3" t="s">
        <v>745</v>
      </c>
      <c r="C388" s="4">
        <v>21951212</v>
      </c>
      <c r="D388" s="3" t="s">
        <v>715</v>
      </c>
      <c r="E388" s="3" t="s">
        <v>33</v>
      </c>
      <c r="F388" s="3" t="s">
        <v>746</v>
      </c>
      <c r="G388" s="5"/>
      <c r="H388" s="3"/>
      <c r="I388" s="3"/>
      <c r="J388" s="3"/>
      <c r="K388" s="3" t="s">
        <v>747</v>
      </c>
      <c r="L388" s="3"/>
      <c r="M388" s="5"/>
      <c r="N388" s="3"/>
      <c r="O388" s="3">
        <v>10</v>
      </c>
      <c r="P388" s="4"/>
      <c r="Q388" s="3">
        <v>6.4</v>
      </c>
      <c r="R388" s="32"/>
      <c r="S388" s="3">
        <v>30</v>
      </c>
      <c r="T388" s="3">
        <f t="shared" si="5"/>
        <v>46.4</v>
      </c>
      <c r="U388" s="36" t="s">
        <v>410</v>
      </c>
      <c r="V388" s="38" t="s">
        <v>1457</v>
      </c>
      <c r="W388" s="38"/>
    </row>
    <row r="389" spans="1:23" ht="64.150000000000006" customHeight="1">
      <c r="A389" s="3">
        <v>10</v>
      </c>
      <c r="B389" s="3" t="s">
        <v>748</v>
      </c>
      <c r="C389" s="4">
        <v>21951215</v>
      </c>
      <c r="D389" s="3" t="s">
        <v>715</v>
      </c>
      <c r="E389" s="3" t="s">
        <v>81</v>
      </c>
      <c r="F389" s="3"/>
      <c r="G389" s="5"/>
      <c r="H389" s="3"/>
      <c r="I389" s="3"/>
      <c r="J389" s="3" t="s">
        <v>749</v>
      </c>
      <c r="K389" s="3" t="s">
        <v>750</v>
      </c>
      <c r="L389" s="3" t="s">
        <v>751</v>
      </c>
      <c r="M389" s="5" t="s">
        <v>797</v>
      </c>
      <c r="N389" s="3"/>
      <c r="O389" s="3">
        <v>10</v>
      </c>
      <c r="P389" s="4">
        <v>10</v>
      </c>
      <c r="Q389" s="3">
        <v>12</v>
      </c>
      <c r="R389" s="32">
        <v>7</v>
      </c>
      <c r="S389" s="3">
        <v>1</v>
      </c>
      <c r="T389" s="3">
        <f t="shared" si="5"/>
        <v>40</v>
      </c>
      <c r="U389" s="36" t="s">
        <v>414</v>
      </c>
      <c r="V389" s="38"/>
      <c r="W389" s="38"/>
    </row>
    <row r="390" spans="1:23" ht="64.150000000000006" customHeight="1">
      <c r="A390" s="3">
        <v>11</v>
      </c>
      <c r="B390" s="3" t="s">
        <v>752</v>
      </c>
      <c r="C390" s="4">
        <v>21951228</v>
      </c>
      <c r="D390" s="3" t="s">
        <v>715</v>
      </c>
      <c r="E390" s="3" t="s">
        <v>33</v>
      </c>
      <c r="F390" s="3"/>
      <c r="G390" s="5"/>
      <c r="H390" s="3"/>
      <c r="I390" s="3"/>
      <c r="J390" s="3"/>
      <c r="K390" s="3" t="s">
        <v>753</v>
      </c>
      <c r="L390" s="3" t="s">
        <v>754</v>
      </c>
      <c r="M390" s="5" t="s">
        <v>755</v>
      </c>
      <c r="N390" s="3"/>
      <c r="O390" s="3">
        <v>20</v>
      </c>
      <c r="P390" s="4">
        <v>2.5</v>
      </c>
      <c r="Q390" s="3">
        <v>9.6</v>
      </c>
      <c r="R390" s="32">
        <v>6.5</v>
      </c>
      <c r="S390" s="3"/>
      <c r="T390" s="3">
        <f t="shared" si="5"/>
        <v>38.6</v>
      </c>
      <c r="U390" s="36" t="s">
        <v>417</v>
      </c>
      <c r="V390" s="38"/>
      <c r="W390" s="38"/>
    </row>
    <row r="391" spans="1:23" ht="64.150000000000006" customHeight="1">
      <c r="A391" s="3">
        <v>12</v>
      </c>
      <c r="B391" s="3" t="s">
        <v>756</v>
      </c>
      <c r="C391" s="4">
        <v>21951216</v>
      </c>
      <c r="D391" s="3" t="s">
        <v>715</v>
      </c>
      <c r="E391" s="3" t="s">
        <v>33</v>
      </c>
      <c r="F391" s="3" t="s">
        <v>757</v>
      </c>
      <c r="G391" s="5" t="s">
        <v>758</v>
      </c>
      <c r="H391" s="3"/>
      <c r="I391" s="3"/>
      <c r="J391" s="3"/>
      <c r="K391" s="3" t="s">
        <v>759</v>
      </c>
      <c r="L391" s="3" t="s">
        <v>760</v>
      </c>
      <c r="M391" s="5"/>
      <c r="N391" s="3"/>
      <c r="O391" s="3">
        <v>20</v>
      </c>
      <c r="P391" s="4">
        <v>2.5</v>
      </c>
      <c r="Q391" s="3">
        <v>1.2</v>
      </c>
      <c r="R391" s="32">
        <v>8</v>
      </c>
      <c r="S391" s="3">
        <v>6</v>
      </c>
      <c r="T391" s="3">
        <f t="shared" si="5"/>
        <v>37.700000000000003</v>
      </c>
      <c r="U391" s="36" t="s">
        <v>419</v>
      </c>
      <c r="V391" s="38"/>
      <c r="W391" s="38"/>
    </row>
    <row r="392" spans="1:23" ht="64.150000000000006" customHeight="1">
      <c r="A392" s="3">
        <v>13</v>
      </c>
      <c r="B392" s="3" t="s">
        <v>761</v>
      </c>
      <c r="C392" s="4">
        <v>21951221</v>
      </c>
      <c r="D392" s="3" t="s">
        <v>715</v>
      </c>
      <c r="E392" s="3" t="s">
        <v>33</v>
      </c>
      <c r="F392" s="3"/>
      <c r="G392" s="5"/>
      <c r="H392" s="3"/>
      <c r="I392" s="3" t="s">
        <v>762</v>
      </c>
      <c r="J392" s="3"/>
      <c r="K392" s="3" t="s">
        <v>763</v>
      </c>
      <c r="L392" s="3"/>
      <c r="M392" s="5" t="s">
        <v>764</v>
      </c>
      <c r="N392" s="3"/>
      <c r="O392" s="3">
        <v>10</v>
      </c>
      <c r="P392" s="4"/>
      <c r="Q392" s="3">
        <v>17.2</v>
      </c>
      <c r="R392" s="32"/>
      <c r="S392" s="3">
        <v>10</v>
      </c>
      <c r="T392" s="3">
        <f t="shared" si="5"/>
        <v>37.200000000000003</v>
      </c>
      <c r="U392" s="36" t="s">
        <v>420</v>
      </c>
      <c r="V392" s="38"/>
      <c r="W392" s="38"/>
    </row>
    <row r="393" spans="1:23" ht="64.150000000000006" customHeight="1">
      <c r="A393" s="3">
        <v>14</v>
      </c>
      <c r="B393" s="3" t="s">
        <v>765</v>
      </c>
      <c r="C393" s="4">
        <v>21951222</v>
      </c>
      <c r="D393" s="3" t="s">
        <v>715</v>
      </c>
      <c r="E393" s="3" t="s">
        <v>33</v>
      </c>
      <c r="F393" s="3"/>
      <c r="G393" s="5"/>
      <c r="H393" s="3"/>
      <c r="I393" s="3"/>
      <c r="J393" s="3"/>
      <c r="K393" s="3" t="s">
        <v>766</v>
      </c>
      <c r="L393" s="3" t="s">
        <v>767</v>
      </c>
      <c r="M393" s="5"/>
      <c r="N393" s="3"/>
      <c r="O393" s="3">
        <v>20</v>
      </c>
      <c r="P393" s="4"/>
      <c r="Q393" s="3">
        <v>14</v>
      </c>
      <c r="R393" s="32">
        <v>1.5</v>
      </c>
      <c r="S393" s="3"/>
      <c r="T393" s="3">
        <f t="shared" si="5"/>
        <v>35.5</v>
      </c>
      <c r="U393" s="36" t="s">
        <v>422</v>
      </c>
      <c r="V393" s="38"/>
      <c r="W393" s="38"/>
    </row>
    <row r="394" spans="1:23" ht="64.150000000000006" customHeight="1">
      <c r="A394" s="3">
        <v>15</v>
      </c>
      <c r="B394" s="3" t="s">
        <v>768</v>
      </c>
      <c r="C394" s="4">
        <v>21951232</v>
      </c>
      <c r="D394" s="3" t="s">
        <v>715</v>
      </c>
      <c r="E394" s="3" t="s">
        <v>81</v>
      </c>
      <c r="F394" s="3"/>
      <c r="G394" s="5"/>
      <c r="H394" s="3"/>
      <c r="I394" s="3"/>
      <c r="J394" s="3"/>
      <c r="K394" s="3" t="s">
        <v>769</v>
      </c>
      <c r="L394" s="3"/>
      <c r="M394" s="5" t="s">
        <v>770</v>
      </c>
      <c r="N394" s="3"/>
      <c r="O394" s="3">
        <v>20</v>
      </c>
      <c r="P394" s="4"/>
      <c r="Q394" s="3">
        <v>14.8</v>
      </c>
      <c r="R394" s="32"/>
      <c r="S394" s="3"/>
      <c r="T394" s="3">
        <f t="shared" si="5"/>
        <v>34.799999999999997</v>
      </c>
      <c r="U394" s="36" t="s">
        <v>423</v>
      </c>
      <c r="V394" s="38"/>
      <c r="W394" s="38"/>
    </row>
    <row r="395" spans="1:23" ht="64.150000000000006" customHeight="1">
      <c r="A395" s="3">
        <v>16</v>
      </c>
      <c r="B395" s="3" t="s">
        <v>771</v>
      </c>
      <c r="C395" s="4">
        <v>21951225</v>
      </c>
      <c r="D395" s="3" t="s">
        <v>715</v>
      </c>
      <c r="E395" s="3" t="s">
        <v>81</v>
      </c>
      <c r="F395" s="3"/>
      <c r="G395" s="5"/>
      <c r="H395" s="3"/>
      <c r="I395" s="3"/>
      <c r="J395" s="3"/>
      <c r="K395" s="3" t="s">
        <v>772</v>
      </c>
      <c r="L395" s="3" t="s">
        <v>773</v>
      </c>
      <c r="M395" s="5"/>
      <c r="N395" s="3"/>
      <c r="O395" s="3">
        <v>20</v>
      </c>
      <c r="P395" s="4"/>
      <c r="Q395" s="3">
        <v>4.8</v>
      </c>
      <c r="R395" s="32">
        <v>4</v>
      </c>
      <c r="S395" s="3"/>
      <c r="T395" s="3">
        <f t="shared" si="5"/>
        <v>28.8</v>
      </c>
      <c r="U395" s="36" t="s">
        <v>426</v>
      </c>
      <c r="V395" s="38"/>
      <c r="W395" s="38"/>
    </row>
    <row r="396" spans="1:23" ht="64.150000000000006" customHeight="1">
      <c r="A396" s="3">
        <v>17</v>
      </c>
      <c r="B396" s="3" t="s">
        <v>774</v>
      </c>
      <c r="C396" s="4">
        <v>21951209</v>
      </c>
      <c r="D396" s="3" t="s">
        <v>715</v>
      </c>
      <c r="E396" s="3" t="s">
        <v>33</v>
      </c>
      <c r="F396" s="3"/>
      <c r="G396" s="5"/>
      <c r="H396" s="3"/>
      <c r="I396" s="3"/>
      <c r="J396" s="3"/>
      <c r="K396" s="3" t="s">
        <v>775</v>
      </c>
      <c r="L396" s="3"/>
      <c r="M396" s="5"/>
      <c r="N396" s="3"/>
      <c r="O396" s="3">
        <v>20</v>
      </c>
      <c r="P396" s="4"/>
      <c r="Q396" s="3">
        <v>4</v>
      </c>
      <c r="R396" s="32"/>
      <c r="S396" s="3"/>
      <c r="T396" s="3">
        <f t="shared" si="5"/>
        <v>24</v>
      </c>
      <c r="U396" s="36" t="s">
        <v>428</v>
      </c>
      <c r="V396" s="38"/>
      <c r="W396" s="38"/>
    </row>
    <row r="397" spans="1:23" ht="64.150000000000006" customHeight="1">
      <c r="A397" s="3">
        <v>18</v>
      </c>
      <c r="B397" s="3" t="s">
        <v>776</v>
      </c>
      <c r="C397" s="4">
        <v>21951231</v>
      </c>
      <c r="D397" s="3" t="s">
        <v>715</v>
      </c>
      <c r="E397" s="3" t="s">
        <v>81</v>
      </c>
      <c r="F397" s="3"/>
      <c r="G397" s="5"/>
      <c r="H397" s="3"/>
      <c r="I397" s="3"/>
      <c r="J397" s="3"/>
      <c r="K397" s="3"/>
      <c r="L397" s="3"/>
      <c r="M397" s="5"/>
      <c r="N397" s="3"/>
      <c r="O397" s="3">
        <v>20</v>
      </c>
      <c r="P397" s="4"/>
      <c r="Q397" s="3"/>
      <c r="R397" s="32"/>
      <c r="S397" s="3"/>
      <c r="T397" s="3">
        <f t="shared" si="5"/>
        <v>20</v>
      </c>
      <c r="U397" s="36" t="s">
        <v>430</v>
      </c>
      <c r="V397" s="38"/>
      <c r="W397" s="38"/>
    </row>
    <row r="398" spans="1:23" ht="64.150000000000006" customHeight="1">
      <c r="A398" s="3">
        <v>19</v>
      </c>
      <c r="B398" s="3" t="s">
        <v>777</v>
      </c>
      <c r="C398" s="4">
        <v>21951210</v>
      </c>
      <c r="D398" s="3" t="s">
        <v>715</v>
      </c>
      <c r="E398" s="3" t="s">
        <v>732</v>
      </c>
      <c r="F398" s="3"/>
      <c r="G398" s="5"/>
      <c r="H398" s="3"/>
      <c r="I398" s="3"/>
      <c r="J398" s="3"/>
      <c r="K398" s="3" t="s">
        <v>778</v>
      </c>
      <c r="L398" s="3"/>
      <c r="M398" s="5"/>
      <c r="N398" s="3"/>
      <c r="O398" s="3">
        <v>10</v>
      </c>
      <c r="P398" s="4"/>
      <c r="Q398" s="3">
        <v>6</v>
      </c>
      <c r="R398" s="32"/>
      <c r="S398" s="3"/>
      <c r="T398" s="3">
        <f t="shared" si="5"/>
        <v>16</v>
      </c>
      <c r="U398" s="36" t="s">
        <v>432</v>
      </c>
      <c r="V398" s="38"/>
      <c r="W398" s="38"/>
    </row>
    <row r="399" spans="1:23" ht="64.150000000000006" customHeight="1">
      <c r="A399" s="3">
        <v>20</v>
      </c>
      <c r="B399" s="3" t="s">
        <v>779</v>
      </c>
      <c r="C399" s="4">
        <v>21951226</v>
      </c>
      <c r="D399" s="3" t="s">
        <v>715</v>
      </c>
      <c r="E399" s="3" t="s">
        <v>732</v>
      </c>
      <c r="F399" s="3"/>
      <c r="G399" s="5" t="s">
        <v>780</v>
      </c>
      <c r="H399" s="3"/>
      <c r="I399" s="3"/>
      <c r="J399" s="3"/>
      <c r="K399" s="3" t="s">
        <v>781</v>
      </c>
      <c r="L399" s="3"/>
      <c r="M399" s="5"/>
      <c r="N399" s="3"/>
      <c r="O399" s="3">
        <v>10</v>
      </c>
      <c r="P399" s="4"/>
      <c r="Q399" s="3">
        <v>1.6</v>
      </c>
      <c r="R399" s="32"/>
      <c r="S399" s="3">
        <v>3</v>
      </c>
      <c r="T399" s="3">
        <f t="shared" si="5"/>
        <v>14.6</v>
      </c>
      <c r="U399" s="36" t="s">
        <v>433</v>
      </c>
      <c r="V399" s="38"/>
      <c r="W399" s="38"/>
    </row>
    <row r="400" spans="1:23" ht="64.150000000000006" customHeight="1">
      <c r="A400" s="3">
        <v>21</v>
      </c>
      <c r="B400" s="3" t="s">
        <v>782</v>
      </c>
      <c r="C400" s="4">
        <v>21951229</v>
      </c>
      <c r="D400" s="3" t="s">
        <v>715</v>
      </c>
      <c r="E400" s="3" t="s">
        <v>33</v>
      </c>
      <c r="F400" s="3"/>
      <c r="G400" s="5"/>
      <c r="H400" s="3"/>
      <c r="I400" s="3" t="s">
        <v>783</v>
      </c>
      <c r="J400" s="3"/>
      <c r="K400" s="3" t="s">
        <v>784</v>
      </c>
      <c r="L400" s="3"/>
      <c r="M400" s="5" t="s">
        <v>785</v>
      </c>
      <c r="N400" s="3"/>
      <c r="O400" s="3">
        <v>5</v>
      </c>
      <c r="P400" s="4"/>
      <c r="Q400" s="3">
        <v>3.6</v>
      </c>
      <c r="R400" s="32"/>
      <c r="S400" s="3">
        <v>5</v>
      </c>
      <c r="T400" s="3">
        <f t="shared" si="5"/>
        <v>13.6</v>
      </c>
      <c r="U400" s="36" t="s">
        <v>434</v>
      </c>
      <c r="V400" s="38"/>
      <c r="W400" s="38"/>
    </row>
    <row r="401" spans="1:23" ht="64.150000000000006" customHeight="1">
      <c r="A401" s="3">
        <v>24</v>
      </c>
      <c r="B401" s="3" t="s">
        <v>786</v>
      </c>
      <c r="C401" s="4">
        <v>21951223</v>
      </c>
      <c r="D401" s="3" t="s">
        <v>715</v>
      </c>
      <c r="E401" s="3" t="s">
        <v>33</v>
      </c>
      <c r="F401" s="3"/>
      <c r="G401" s="5"/>
      <c r="H401" s="3"/>
      <c r="I401" s="3"/>
      <c r="J401" s="3"/>
      <c r="K401" s="3" t="s">
        <v>787</v>
      </c>
      <c r="L401" s="3"/>
      <c r="M401" s="5"/>
      <c r="N401" s="3"/>
      <c r="O401" s="3">
        <v>5</v>
      </c>
      <c r="P401" s="4"/>
      <c r="Q401" s="3">
        <v>8</v>
      </c>
      <c r="R401" s="32"/>
      <c r="S401" s="3"/>
      <c r="T401" s="3">
        <f>SUM(O401:S401)</f>
        <v>13</v>
      </c>
      <c r="U401" s="36" t="s">
        <v>435</v>
      </c>
      <c r="V401" s="38"/>
      <c r="W401" s="38"/>
    </row>
    <row r="402" spans="1:23" ht="64.150000000000006" customHeight="1">
      <c r="A402" s="3">
        <v>22</v>
      </c>
      <c r="B402" s="3" t="s">
        <v>788</v>
      </c>
      <c r="C402" s="4">
        <v>21951227</v>
      </c>
      <c r="D402" s="3" t="s">
        <v>715</v>
      </c>
      <c r="E402" s="3" t="s">
        <v>81</v>
      </c>
      <c r="F402" s="3"/>
      <c r="G402" s="5"/>
      <c r="H402" s="3"/>
      <c r="I402" s="3"/>
      <c r="J402" s="3"/>
      <c r="K402" s="3"/>
      <c r="L402" s="3"/>
      <c r="M402" s="5"/>
      <c r="N402" s="3"/>
      <c r="O402" s="3">
        <v>10</v>
      </c>
      <c r="P402" s="4"/>
      <c r="Q402" s="3" t="s">
        <v>1449</v>
      </c>
      <c r="R402" s="32"/>
      <c r="S402" s="3"/>
      <c r="T402" s="3">
        <f>SUM(O402:S402)</f>
        <v>10</v>
      </c>
      <c r="U402" s="36" t="s">
        <v>436</v>
      </c>
      <c r="V402" s="38"/>
      <c r="W402" s="38"/>
    </row>
    <row r="403" spans="1:23" ht="64.150000000000006" customHeight="1">
      <c r="A403" s="3">
        <v>23</v>
      </c>
      <c r="B403" s="3" t="s">
        <v>789</v>
      </c>
      <c r="C403" s="4">
        <v>21951213</v>
      </c>
      <c r="D403" s="3" t="s">
        <v>715</v>
      </c>
      <c r="E403" s="3" t="s">
        <v>33</v>
      </c>
      <c r="F403" s="3"/>
      <c r="G403" s="5"/>
      <c r="H403" s="3"/>
      <c r="I403" s="3"/>
      <c r="J403" s="3"/>
      <c r="K403" s="3"/>
      <c r="L403" s="3"/>
      <c r="M403" s="5"/>
      <c r="N403" s="3"/>
      <c r="O403" s="3">
        <v>10</v>
      </c>
      <c r="P403" s="4"/>
      <c r="Q403" s="3"/>
      <c r="R403" s="32"/>
      <c r="S403" s="3"/>
      <c r="T403" s="3">
        <f>SUM(O403:S403)</f>
        <v>10</v>
      </c>
      <c r="U403" s="36" t="s">
        <v>437</v>
      </c>
      <c r="V403" s="38"/>
      <c r="W403" s="38"/>
    </row>
    <row r="404" spans="1:23" ht="64.150000000000006" customHeight="1">
      <c r="A404" s="3">
        <v>25</v>
      </c>
      <c r="B404" s="3" t="s">
        <v>790</v>
      </c>
      <c r="C404" s="4">
        <v>21951214</v>
      </c>
      <c r="D404" s="3" t="s">
        <v>715</v>
      </c>
      <c r="E404" s="3" t="s">
        <v>33</v>
      </c>
      <c r="F404" s="3"/>
      <c r="G404" s="5"/>
      <c r="H404" s="3"/>
      <c r="I404" s="3"/>
      <c r="J404" s="3"/>
      <c r="K404" s="3"/>
      <c r="L404" s="3"/>
      <c r="M404" s="5"/>
      <c r="N404" s="3"/>
      <c r="O404" s="3">
        <v>5</v>
      </c>
      <c r="P404" s="4"/>
      <c r="Q404" s="3"/>
      <c r="R404" s="32"/>
      <c r="S404" s="3"/>
      <c r="T404" s="3">
        <f t="shared" si="5"/>
        <v>5</v>
      </c>
      <c r="U404" s="36" t="s">
        <v>438</v>
      </c>
      <c r="V404" s="38"/>
      <c r="W404" s="38"/>
    </row>
  </sheetData>
  <sortState ref="A277:S325">
    <sortCondition descending="1" ref="Q277:Q325"/>
  </sortState>
  <mergeCells count="44">
    <mergeCell ref="D378:D379"/>
    <mergeCell ref="E378:E379"/>
    <mergeCell ref="A377:S377"/>
    <mergeCell ref="A378:A379"/>
    <mergeCell ref="B378:B379"/>
    <mergeCell ref="C378:C379"/>
    <mergeCell ref="F378:L378"/>
    <mergeCell ref="A327:S327"/>
    <mergeCell ref="A328:A329"/>
    <mergeCell ref="B328:B329"/>
    <mergeCell ref="C328:C329"/>
    <mergeCell ref="D328:D329"/>
    <mergeCell ref="E328:E329"/>
    <mergeCell ref="F328:L328"/>
    <mergeCell ref="N328:Q328"/>
    <mergeCell ref="R328:R329"/>
    <mergeCell ref="A1:S1"/>
    <mergeCell ref="A2:A3"/>
    <mergeCell ref="B2:B3"/>
    <mergeCell ref="C2:C3"/>
    <mergeCell ref="D2:D3"/>
    <mergeCell ref="E2:E3"/>
    <mergeCell ref="F2:L2"/>
    <mergeCell ref="N2:Q2"/>
    <mergeCell ref="R2:R3"/>
    <mergeCell ref="A221:S221"/>
    <mergeCell ref="A222:A223"/>
    <mergeCell ref="B222:B223"/>
    <mergeCell ref="C222:C223"/>
    <mergeCell ref="D222:D223"/>
    <mergeCell ref="E222:E223"/>
    <mergeCell ref="F222:L222"/>
    <mergeCell ref="N222:Q222"/>
    <mergeCell ref="R222:R223"/>
    <mergeCell ref="U378:U379"/>
    <mergeCell ref="V378:V379"/>
    <mergeCell ref="W378:W379"/>
    <mergeCell ref="S2:S3"/>
    <mergeCell ref="T2:T3"/>
    <mergeCell ref="S222:S223"/>
    <mergeCell ref="T222:T223"/>
    <mergeCell ref="S328:S329"/>
    <mergeCell ref="T328:T329"/>
    <mergeCell ref="N378:T378"/>
  </mergeCells>
  <phoneticPr fontId="6"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2"/>
  <sheetViews>
    <sheetView topLeftCell="A133" workbookViewId="0">
      <selection activeCell="C143" sqref="C143"/>
    </sheetView>
  </sheetViews>
  <sheetFormatPr defaultRowHeight="14.25"/>
  <cols>
    <col min="2" max="2" width="15.5" bestFit="1" customWidth="1"/>
    <col min="13" max="13" width="10.125" bestFit="1" customWidth="1"/>
  </cols>
  <sheetData>
    <row r="1" spans="1:21" ht="54" customHeight="1">
      <c r="A1" s="81" t="s">
        <v>466</v>
      </c>
      <c r="B1" s="81"/>
      <c r="C1" s="81"/>
      <c r="D1" s="81"/>
      <c r="E1" s="81"/>
      <c r="F1" s="81"/>
      <c r="G1" s="81"/>
      <c r="H1" s="81"/>
      <c r="I1" s="81"/>
      <c r="J1" s="81"/>
      <c r="K1" s="81"/>
      <c r="L1" s="81"/>
      <c r="M1" s="81"/>
      <c r="N1" s="81"/>
      <c r="O1" s="81"/>
      <c r="P1" s="81"/>
      <c r="Q1" s="81"/>
      <c r="R1" s="81"/>
      <c r="S1" s="81"/>
      <c r="T1" s="81"/>
      <c r="U1" s="81"/>
    </row>
    <row r="2" spans="1:21" ht="33" customHeight="1">
      <c r="A2" s="82" t="s">
        <v>467</v>
      </c>
      <c r="B2" s="82"/>
      <c r="C2" s="82"/>
      <c r="D2" s="82"/>
      <c r="E2" s="82" t="s">
        <v>468</v>
      </c>
      <c r="F2" s="82"/>
      <c r="G2" s="82"/>
      <c r="H2" s="82"/>
      <c r="I2" s="82"/>
      <c r="J2" s="82"/>
      <c r="K2" s="82" t="s">
        <v>14</v>
      </c>
      <c r="L2" s="82"/>
      <c r="M2" s="82"/>
      <c r="N2" s="82"/>
      <c r="O2" s="82"/>
      <c r="P2" s="82" t="s">
        <v>469</v>
      </c>
      <c r="Q2" s="82"/>
      <c r="R2" s="82"/>
      <c r="S2" s="82"/>
      <c r="T2" s="82"/>
      <c r="U2" s="82"/>
    </row>
    <row r="3" spans="1:21" ht="108" customHeight="1">
      <c r="A3" s="16" t="s">
        <v>1</v>
      </c>
      <c r="B3" s="16" t="s">
        <v>470</v>
      </c>
      <c r="C3" s="16" t="s">
        <v>2</v>
      </c>
      <c r="D3" s="16" t="s">
        <v>4</v>
      </c>
      <c r="E3" s="16" t="s">
        <v>471</v>
      </c>
      <c r="F3" s="16" t="s">
        <v>472</v>
      </c>
      <c r="G3" s="16" t="s">
        <v>473</v>
      </c>
      <c r="H3" s="17" t="s">
        <v>474</v>
      </c>
      <c r="I3" s="17" t="s">
        <v>475</v>
      </c>
      <c r="J3" s="18" t="s">
        <v>476</v>
      </c>
      <c r="K3" s="17" t="s">
        <v>477</v>
      </c>
      <c r="L3" s="17" t="s">
        <v>478</v>
      </c>
      <c r="M3" s="16" t="s">
        <v>479</v>
      </c>
      <c r="N3" s="17" t="s">
        <v>475</v>
      </c>
      <c r="O3" s="18" t="s">
        <v>476</v>
      </c>
      <c r="P3" s="17" t="s">
        <v>480</v>
      </c>
      <c r="Q3" s="17" t="s">
        <v>481</v>
      </c>
      <c r="R3" s="17" t="s">
        <v>482</v>
      </c>
      <c r="S3" s="17" t="s">
        <v>483</v>
      </c>
      <c r="T3" s="17" t="s">
        <v>475</v>
      </c>
      <c r="U3" s="18" t="s">
        <v>476</v>
      </c>
    </row>
    <row r="4" spans="1:21">
      <c r="A4" s="16" t="s">
        <v>102</v>
      </c>
      <c r="B4" s="16" t="s">
        <v>20</v>
      </c>
      <c r="C4" s="19">
        <v>22051038</v>
      </c>
      <c r="D4" s="16" t="s">
        <v>33</v>
      </c>
      <c r="E4" s="19"/>
      <c r="F4" s="19"/>
      <c r="G4" s="19"/>
      <c r="H4" s="19"/>
      <c r="I4" s="19"/>
      <c r="J4" s="19"/>
      <c r="K4" s="20" t="s">
        <v>484</v>
      </c>
      <c r="L4" s="16" t="s">
        <v>485</v>
      </c>
      <c r="M4" s="21" t="s">
        <v>486</v>
      </c>
      <c r="N4" s="20" t="s">
        <v>487</v>
      </c>
      <c r="O4" s="22" t="s">
        <v>488</v>
      </c>
      <c r="P4" s="19"/>
      <c r="Q4" s="19"/>
      <c r="R4" s="19"/>
      <c r="S4" s="19"/>
      <c r="T4" s="19"/>
      <c r="U4" s="19"/>
    </row>
    <row r="5" spans="1:21">
      <c r="A5" s="16" t="s">
        <v>31</v>
      </c>
      <c r="B5" s="16" t="s">
        <v>20</v>
      </c>
      <c r="C5" s="19">
        <v>22051133</v>
      </c>
      <c r="D5" s="16" t="s">
        <v>33</v>
      </c>
      <c r="E5" s="19"/>
      <c r="F5" s="19"/>
      <c r="G5" s="19"/>
      <c r="H5" s="19"/>
      <c r="I5" s="19"/>
      <c r="J5" s="19"/>
      <c r="K5" s="20" t="s">
        <v>489</v>
      </c>
      <c r="L5" s="16" t="s">
        <v>485</v>
      </c>
      <c r="M5" s="21" t="s">
        <v>486</v>
      </c>
      <c r="N5" s="20" t="s">
        <v>490</v>
      </c>
      <c r="O5" s="22" t="s">
        <v>488</v>
      </c>
      <c r="P5" s="19"/>
      <c r="Q5" s="19"/>
      <c r="R5" s="19"/>
      <c r="S5" s="19"/>
      <c r="T5" s="19"/>
      <c r="U5" s="19"/>
    </row>
    <row r="6" spans="1:21">
      <c r="A6" s="16" t="s">
        <v>49</v>
      </c>
      <c r="B6" s="16" t="s">
        <v>20</v>
      </c>
      <c r="C6" s="19">
        <v>22051178</v>
      </c>
      <c r="D6" s="16" t="s">
        <v>21</v>
      </c>
      <c r="E6" s="19"/>
      <c r="F6" s="19"/>
      <c r="G6" s="19"/>
      <c r="H6" s="19"/>
      <c r="I6" s="19"/>
      <c r="J6" s="19"/>
      <c r="K6" s="20" t="s">
        <v>491</v>
      </c>
      <c r="L6" s="16" t="s">
        <v>485</v>
      </c>
      <c r="M6" s="21" t="s">
        <v>486</v>
      </c>
      <c r="N6" s="20" t="s">
        <v>492</v>
      </c>
      <c r="O6" s="22" t="s">
        <v>488</v>
      </c>
      <c r="P6" s="19"/>
      <c r="Q6" s="19"/>
      <c r="R6" s="19"/>
      <c r="S6" s="19"/>
      <c r="T6" s="19"/>
      <c r="U6" s="19"/>
    </row>
    <row r="7" spans="1:21">
      <c r="A7" s="16" t="s">
        <v>36</v>
      </c>
      <c r="B7" s="16" t="s">
        <v>20</v>
      </c>
      <c r="C7" s="19">
        <v>22051099</v>
      </c>
      <c r="D7" s="16" t="s">
        <v>21</v>
      </c>
      <c r="E7" s="19"/>
      <c r="F7" s="19"/>
      <c r="G7" s="19"/>
      <c r="H7" s="19"/>
      <c r="I7" s="19"/>
      <c r="J7" s="19"/>
      <c r="K7" s="20" t="s">
        <v>493</v>
      </c>
      <c r="L7" s="16" t="s">
        <v>485</v>
      </c>
      <c r="M7" s="21" t="s">
        <v>486</v>
      </c>
      <c r="N7" s="20" t="s">
        <v>494</v>
      </c>
      <c r="O7" s="22" t="s">
        <v>488</v>
      </c>
      <c r="P7" s="19"/>
      <c r="Q7" s="19"/>
      <c r="R7" s="19"/>
      <c r="S7" s="19"/>
      <c r="T7" s="19"/>
      <c r="U7" s="19"/>
    </row>
    <row r="8" spans="1:21">
      <c r="A8" s="16" t="s">
        <v>55</v>
      </c>
      <c r="B8" s="16" t="s">
        <v>20</v>
      </c>
      <c r="C8" s="19">
        <v>22051010</v>
      </c>
      <c r="D8" s="19" t="s">
        <v>26</v>
      </c>
      <c r="E8" s="23" t="s">
        <v>495</v>
      </c>
      <c r="F8" s="24" t="s">
        <v>496</v>
      </c>
      <c r="G8" s="19">
        <v>2021</v>
      </c>
      <c r="H8" s="19" t="s">
        <v>497</v>
      </c>
      <c r="I8" s="25" t="s">
        <v>498</v>
      </c>
      <c r="J8" s="22" t="s">
        <v>499</v>
      </c>
      <c r="K8" s="26"/>
      <c r="L8" s="19"/>
      <c r="M8" s="21"/>
      <c r="N8" s="20"/>
      <c r="O8" s="22"/>
      <c r="P8" s="19"/>
      <c r="Q8" s="19" t="s">
        <v>500</v>
      </c>
      <c r="R8" s="19" t="s">
        <v>501</v>
      </c>
      <c r="S8" s="19" t="s">
        <v>502</v>
      </c>
      <c r="T8" s="19" t="s">
        <v>503</v>
      </c>
      <c r="U8" s="22" t="s">
        <v>504</v>
      </c>
    </row>
    <row r="9" spans="1:21">
      <c r="A9" s="16" t="s">
        <v>55</v>
      </c>
      <c r="B9" s="16" t="s">
        <v>20</v>
      </c>
      <c r="C9" s="19">
        <v>22051010</v>
      </c>
      <c r="D9" s="19" t="s">
        <v>26</v>
      </c>
      <c r="E9" s="27" t="s">
        <v>505</v>
      </c>
      <c r="F9" s="24" t="s">
        <v>506</v>
      </c>
      <c r="G9" s="19">
        <v>2021</v>
      </c>
      <c r="H9" s="19" t="s">
        <v>507</v>
      </c>
      <c r="I9" s="25" t="s">
        <v>508</v>
      </c>
      <c r="J9" s="22" t="s">
        <v>509</v>
      </c>
      <c r="K9" s="28"/>
      <c r="L9" s="14"/>
      <c r="M9" s="21"/>
      <c r="N9" s="20"/>
      <c r="O9" s="22"/>
      <c r="P9" s="14"/>
      <c r="Q9" s="14"/>
      <c r="R9" s="14"/>
      <c r="S9" s="14"/>
      <c r="T9" s="14"/>
      <c r="U9" s="14"/>
    </row>
    <row r="10" spans="1:21">
      <c r="A10" s="16" t="s">
        <v>55</v>
      </c>
      <c r="B10" s="16" t="s">
        <v>20</v>
      </c>
      <c r="C10" s="19">
        <v>22051010</v>
      </c>
      <c r="D10" s="19" t="s">
        <v>26</v>
      </c>
      <c r="E10" s="27" t="s">
        <v>510</v>
      </c>
      <c r="F10" s="29" t="s">
        <v>511</v>
      </c>
      <c r="G10" s="19">
        <v>2021</v>
      </c>
      <c r="H10" s="19" t="s">
        <v>12</v>
      </c>
      <c r="I10" s="30" t="s">
        <v>512</v>
      </c>
      <c r="J10" s="22" t="s">
        <v>513</v>
      </c>
      <c r="K10" s="28"/>
      <c r="L10" s="14"/>
      <c r="M10" s="21"/>
      <c r="N10" s="20"/>
      <c r="O10" s="22"/>
      <c r="P10" s="14"/>
      <c r="Q10" s="14"/>
      <c r="R10" s="14"/>
      <c r="S10" s="14"/>
      <c r="T10" s="14"/>
      <c r="U10" s="14"/>
    </row>
    <row r="11" spans="1:21">
      <c r="A11" s="16" t="s">
        <v>114</v>
      </c>
      <c r="B11" s="16" t="s">
        <v>20</v>
      </c>
      <c r="C11" s="19">
        <v>22051077</v>
      </c>
      <c r="D11" s="16" t="s">
        <v>21</v>
      </c>
      <c r="E11" s="19" t="s">
        <v>514</v>
      </c>
      <c r="F11" s="19" t="s">
        <v>515</v>
      </c>
      <c r="G11" s="19">
        <v>44409</v>
      </c>
      <c r="H11" s="19" t="s">
        <v>12</v>
      </c>
      <c r="I11" s="19" t="s">
        <v>516</v>
      </c>
      <c r="J11" s="19" t="s">
        <v>517</v>
      </c>
      <c r="K11" s="20"/>
      <c r="L11" s="16"/>
      <c r="M11" s="21"/>
      <c r="N11" s="20"/>
      <c r="O11" s="22"/>
      <c r="P11" s="19" t="s">
        <v>518</v>
      </c>
      <c r="Q11" s="19" t="s">
        <v>519</v>
      </c>
      <c r="R11" s="19" t="s">
        <v>520</v>
      </c>
      <c r="S11" s="19" t="s">
        <v>502</v>
      </c>
      <c r="T11" s="19" t="s">
        <v>521</v>
      </c>
      <c r="U11" s="19">
        <v>1</v>
      </c>
    </row>
    <row r="12" spans="1:21">
      <c r="A12" s="16" t="s">
        <v>42</v>
      </c>
      <c r="B12" s="16" t="s">
        <v>20</v>
      </c>
      <c r="C12" s="19">
        <v>22051100</v>
      </c>
      <c r="D12" s="16" t="s">
        <v>33</v>
      </c>
      <c r="E12" s="19"/>
      <c r="F12" s="19"/>
      <c r="G12" s="19"/>
      <c r="H12" s="19"/>
      <c r="I12" s="19"/>
      <c r="J12" s="19"/>
      <c r="K12" s="20" t="s">
        <v>522</v>
      </c>
      <c r="L12" s="16" t="s">
        <v>485</v>
      </c>
      <c r="M12" s="21" t="s">
        <v>486</v>
      </c>
      <c r="N12" s="20" t="s">
        <v>523</v>
      </c>
      <c r="O12" s="22" t="s">
        <v>524</v>
      </c>
      <c r="P12" s="19"/>
      <c r="Q12" s="19"/>
      <c r="R12" s="19"/>
      <c r="S12" s="19"/>
      <c r="T12" s="19"/>
      <c r="U12" s="19"/>
    </row>
    <row r="13" spans="1:21">
      <c r="A13" s="16" t="s">
        <v>52</v>
      </c>
      <c r="B13" s="16" t="s">
        <v>20</v>
      </c>
      <c r="C13" s="19">
        <v>22051145</v>
      </c>
      <c r="D13" s="16" t="s">
        <v>33</v>
      </c>
      <c r="E13" s="19"/>
      <c r="F13" s="19"/>
      <c r="G13" s="19"/>
      <c r="H13" s="19"/>
      <c r="I13" s="19"/>
      <c r="J13" s="19"/>
      <c r="K13" s="20" t="s">
        <v>525</v>
      </c>
      <c r="L13" s="16" t="s">
        <v>485</v>
      </c>
      <c r="M13" s="21">
        <v>44433</v>
      </c>
      <c r="N13" s="20" t="s">
        <v>526</v>
      </c>
      <c r="O13" s="22" t="s">
        <v>527</v>
      </c>
      <c r="P13" s="19"/>
      <c r="Q13" s="19"/>
      <c r="R13" s="19"/>
      <c r="S13" s="19"/>
      <c r="T13" s="19"/>
      <c r="U13" s="19"/>
    </row>
    <row r="14" spans="1:21">
      <c r="A14" s="16" t="s">
        <v>119</v>
      </c>
      <c r="B14" s="16" t="s">
        <v>20</v>
      </c>
      <c r="C14" s="19" t="s">
        <v>120</v>
      </c>
      <c r="D14" s="16" t="s">
        <v>21</v>
      </c>
      <c r="E14" s="19"/>
      <c r="F14" s="19"/>
      <c r="G14" s="19"/>
      <c r="H14" s="19"/>
      <c r="I14" s="19"/>
      <c r="J14" s="19"/>
      <c r="K14" s="20" t="s">
        <v>528</v>
      </c>
      <c r="L14" s="16" t="s">
        <v>485</v>
      </c>
      <c r="M14" s="21" t="s">
        <v>486</v>
      </c>
      <c r="N14" s="20" t="s">
        <v>529</v>
      </c>
      <c r="O14" s="22" t="s">
        <v>488</v>
      </c>
      <c r="P14" s="19"/>
      <c r="Q14" s="19"/>
      <c r="R14" s="19"/>
      <c r="S14" s="19"/>
      <c r="T14" s="19"/>
      <c r="U14" s="19"/>
    </row>
    <row r="15" spans="1:21">
      <c r="A15" s="16" t="s">
        <v>131</v>
      </c>
      <c r="B15" s="16" t="s">
        <v>20</v>
      </c>
      <c r="C15" s="19" t="s">
        <v>132</v>
      </c>
      <c r="D15" s="19" t="s">
        <v>33</v>
      </c>
      <c r="E15" s="23"/>
      <c r="F15" s="24"/>
      <c r="G15" s="19"/>
      <c r="H15" s="19"/>
      <c r="I15" s="25"/>
      <c r="J15" s="22"/>
      <c r="K15" s="26" t="s">
        <v>530</v>
      </c>
      <c r="L15" s="19" t="s">
        <v>485</v>
      </c>
      <c r="M15" s="21">
        <v>44433</v>
      </c>
      <c r="N15" s="20" t="s">
        <v>531</v>
      </c>
      <c r="O15" s="22" t="s">
        <v>527</v>
      </c>
      <c r="P15" s="19"/>
      <c r="Q15" s="19"/>
      <c r="R15" s="19"/>
      <c r="S15" s="19"/>
      <c r="T15" s="19"/>
      <c r="U15" s="22"/>
    </row>
    <row r="16" spans="1:21">
      <c r="A16" s="16" t="s">
        <v>190</v>
      </c>
      <c r="B16" s="16" t="s">
        <v>149</v>
      </c>
      <c r="C16" s="19">
        <v>22051001</v>
      </c>
      <c r="D16" s="19" t="s">
        <v>154</v>
      </c>
      <c r="E16" s="27"/>
      <c r="F16" s="24"/>
      <c r="G16" s="19"/>
      <c r="H16" s="19"/>
      <c r="I16" s="25"/>
      <c r="J16" s="22"/>
      <c r="K16" s="28" t="s">
        <v>532</v>
      </c>
      <c r="L16" s="14" t="s">
        <v>485</v>
      </c>
      <c r="M16" s="21" t="s">
        <v>533</v>
      </c>
      <c r="N16" s="20" t="s">
        <v>534</v>
      </c>
      <c r="O16" s="22" t="s">
        <v>535</v>
      </c>
      <c r="P16" s="14"/>
      <c r="Q16" s="14"/>
      <c r="R16" s="14"/>
      <c r="S16" s="14"/>
      <c r="T16" s="14"/>
      <c r="U16" s="14"/>
    </row>
    <row r="17" spans="1:21">
      <c r="A17" s="16" t="s">
        <v>190</v>
      </c>
      <c r="B17" s="16" t="s">
        <v>149</v>
      </c>
      <c r="C17" s="19">
        <v>22051001</v>
      </c>
      <c r="D17" s="19" t="s">
        <v>154</v>
      </c>
      <c r="E17" s="27"/>
      <c r="F17" s="29"/>
      <c r="G17" s="19"/>
      <c r="H17" s="19"/>
      <c r="I17" s="30"/>
      <c r="J17" s="22"/>
      <c r="K17" s="28" t="s">
        <v>536</v>
      </c>
      <c r="L17" s="14" t="s">
        <v>485</v>
      </c>
      <c r="M17" s="21" t="s">
        <v>537</v>
      </c>
      <c r="N17" s="20" t="s">
        <v>538</v>
      </c>
      <c r="O17" s="22" t="s">
        <v>535</v>
      </c>
      <c r="P17" s="14"/>
      <c r="Q17" s="14"/>
      <c r="R17" s="14"/>
      <c r="S17" s="14"/>
      <c r="T17" s="14"/>
      <c r="U17" s="14"/>
    </row>
    <row r="18" spans="1:21">
      <c r="A18" s="16" t="s">
        <v>158</v>
      </c>
      <c r="B18" s="16" t="s">
        <v>149</v>
      </c>
      <c r="C18" s="19">
        <v>22051165</v>
      </c>
      <c r="D18" s="16" t="s">
        <v>21</v>
      </c>
      <c r="E18" s="19"/>
      <c r="F18" s="19"/>
      <c r="G18" s="19"/>
      <c r="H18" s="19"/>
      <c r="I18" s="19"/>
      <c r="J18" s="19"/>
      <c r="K18" s="20" t="s">
        <v>532</v>
      </c>
      <c r="L18" s="16" t="s">
        <v>485</v>
      </c>
      <c r="M18" s="21" t="s">
        <v>533</v>
      </c>
      <c r="N18" s="20" t="s">
        <v>534</v>
      </c>
      <c r="O18" s="22" t="s">
        <v>539</v>
      </c>
      <c r="P18" s="19"/>
      <c r="Q18" s="19"/>
      <c r="R18" s="19"/>
      <c r="S18" s="19"/>
      <c r="T18" s="19"/>
      <c r="U18" s="19"/>
    </row>
    <row r="19" spans="1:21">
      <c r="A19" s="16" t="s">
        <v>540</v>
      </c>
      <c r="B19" s="16" t="s">
        <v>149</v>
      </c>
      <c r="C19" s="19">
        <v>22051166</v>
      </c>
      <c r="D19" s="16" t="s">
        <v>21</v>
      </c>
      <c r="E19" s="19"/>
      <c r="F19" s="19"/>
      <c r="G19" s="19"/>
      <c r="H19" s="19"/>
      <c r="I19" s="19"/>
      <c r="J19" s="19"/>
      <c r="K19" s="20" t="s">
        <v>536</v>
      </c>
      <c r="L19" s="16" t="s">
        <v>485</v>
      </c>
      <c r="M19" s="21" t="s">
        <v>537</v>
      </c>
      <c r="N19" s="20" t="s">
        <v>538</v>
      </c>
      <c r="O19" s="22" t="s">
        <v>541</v>
      </c>
      <c r="P19" s="19"/>
      <c r="Q19" s="19"/>
      <c r="R19" s="19"/>
      <c r="S19" s="19"/>
      <c r="T19" s="19"/>
      <c r="U19" s="19"/>
    </row>
    <row r="20" spans="1:21">
      <c r="A20" s="16" t="s">
        <v>177</v>
      </c>
      <c r="B20" s="16" t="s">
        <v>149</v>
      </c>
      <c r="C20" s="19">
        <v>22051163</v>
      </c>
      <c r="D20" s="16" t="s">
        <v>21</v>
      </c>
      <c r="E20" s="19"/>
      <c r="F20" s="19"/>
      <c r="G20" s="19"/>
      <c r="H20" s="19"/>
      <c r="I20" s="19"/>
      <c r="J20" s="19"/>
      <c r="K20" s="20" t="s">
        <v>542</v>
      </c>
      <c r="L20" s="16" t="s">
        <v>485</v>
      </c>
      <c r="M20" s="21" t="s">
        <v>543</v>
      </c>
      <c r="N20" s="20" t="s">
        <v>544</v>
      </c>
      <c r="O20" s="22" t="s">
        <v>545</v>
      </c>
      <c r="P20" s="19"/>
      <c r="Q20" s="19"/>
      <c r="R20" s="19"/>
      <c r="S20" s="19"/>
      <c r="T20" s="19"/>
      <c r="U20" s="19"/>
    </row>
    <row r="21" spans="1:21">
      <c r="A21" s="16" t="s">
        <v>269</v>
      </c>
      <c r="B21" s="16" t="s">
        <v>605</v>
      </c>
      <c r="C21" s="19">
        <v>22051048</v>
      </c>
      <c r="D21" s="16" t="s">
        <v>33</v>
      </c>
      <c r="E21" s="19" t="s">
        <v>546</v>
      </c>
      <c r="F21" s="19" t="s">
        <v>547</v>
      </c>
      <c r="G21" s="19" t="s">
        <v>548</v>
      </c>
      <c r="H21" s="19" t="s">
        <v>549</v>
      </c>
      <c r="I21" s="19" t="s">
        <v>550</v>
      </c>
      <c r="J21" s="19" t="s">
        <v>551</v>
      </c>
      <c r="K21" s="20"/>
      <c r="L21" s="16"/>
      <c r="M21" s="21"/>
      <c r="N21" s="20"/>
      <c r="O21" s="22"/>
      <c r="P21" s="19"/>
      <c r="Q21" s="19"/>
      <c r="R21" s="19"/>
      <c r="S21" s="19"/>
      <c r="T21" s="19"/>
      <c r="U21" s="19"/>
    </row>
    <row r="22" spans="1:21">
      <c r="A22" s="16" t="s">
        <v>242</v>
      </c>
      <c r="B22" s="16" t="s">
        <v>605</v>
      </c>
      <c r="C22" s="19">
        <v>2201166</v>
      </c>
      <c r="D22" s="19" t="s">
        <v>21</v>
      </c>
      <c r="E22" s="23" t="s">
        <v>552</v>
      </c>
      <c r="F22" s="24" t="s">
        <v>553</v>
      </c>
      <c r="G22" s="19">
        <v>2021.5</v>
      </c>
      <c r="H22" s="19" t="s">
        <v>554</v>
      </c>
      <c r="I22" s="25" t="s">
        <v>555</v>
      </c>
      <c r="J22" s="22" t="s">
        <v>556</v>
      </c>
      <c r="K22" s="26"/>
      <c r="L22" s="19"/>
      <c r="M22" s="21"/>
      <c r="N22" s="20"/>
      <c r="O22" s="22"/>
      <c r="P22" s="19"/>
      <c r="Q22" s="19"/>
      <c r="R22" s="19"/>
      <c r="S22" s="19"/>
      <c r="T22" s="19"/>
      <c r="U22" s="22"/>
    </row>
    <row r="23" spans="1:21">
      <c r="A23" s="16" t="s">
        <v>234</v>
      </c>
      <c r="B23" s="16" t="s">
        <v>605</v>
      </c>
      <c r="C23" s="19">
        <v>22051104</v>
      </c>
      <c r="D23" s="19" t="s">
        <v>21</v>
      </c>
      <c r="E23" s="27"/>
      <c r="F23" s="24"/>
      <c r="G23" s="19"/>
      <c r="H23" s="19"/>
      <c r="I23" s="25"/>
      <c r="J23" s="22"/>
      <c r="K23" s="28"/>
      <c r="L23" s="14"/>
      <c r="M23" s="21"/>
      <c r="N23" s="20"/>
      <c r="O23" s="22"/>
      <c r="P23" s="14" t="s">
        <v>557</v>
      </c>
      <c r="Q23" s="14" t="s">
        <v>558</v>
      </c>
      <c r="R23" s="14" t="s">
        <v>559</v>
      </c>
      <c r="S23" s="14" t="s">
        <v>502</v>
      </c>
      <c r="T23" s="14" t="s">
        <v>560</v>
      </c>
      <c r="U23" s="14" t="s">
        <v>561</v>
      </c>
    </row>
    <row r="24" spans="1:21">
      <c r="A24" s="16" t="s">
        <v>245</v>
      </c>
      <c r="B24" s="16" t="s">
        <v>605</v>
      </c>
      <c r="C24" s="19">
        <v>22051092</v>
      </c>
      <c r="D24" s="19" t="s">
        <v>154</v>
      </c>
      <c r="E24" s="27"/>
      <c r="F24" s="29"/>
      <c r="G24" s="19"/>
      <c r="H24" s="19"/>
      <c r="I24" s="30"/>
      <c r="J24" s="22"/>
      <c r="K24" s="28"/>
      <c r="L24" s="14"/>
      <c r="M24" s="21"/>
      <c r="N24" s="20"/>
      <c r="O24" s="22"/>
      <c r="P24" s="14" t="s">
        <v>562</v>
      </c>
      <c r="Q24" s="14" t="s">
        <v>563</v>
      </c>
      <c r="R24" s="14" t="s">
        <v>564</v>
      </c>
      <c r="S24" s="14" t="s">
        <v>565</v>
      </c>
      <c r="T24" s="14" t="s">
        <v>566</v>
      </c>
      <c r="U24" s="14" t="s">
        <v>567</v>
      </c>
    </row>
    <row r="25" spans="1:21">
      <c r="A25" s="16" t="s">
        <v>229</v>
      </c>
      <c r="B25" s="16" t="s">
        <v>221</v>
      </c>
      <c r="C25" s="19">
        <v>22051120</v>
      </c>
      <c r="D25" s="16" t="s">
        <v>154</v>
      </c>
      <c r="E25" s="19" t="s">
        <v>568</v>
      </c>
      <c r="F25" s="19" t="s">
        <v>569</v>
      </c>
      <c r="G25" s="19" t="s">
        <v>570</v>
      </c>
      <c r="H25" s="19" t="s">
        <v>571</v>
      </c>
      <c r="I25" s="19" t="s">
        <v>572</v>
      </c>
      <c r="J25" s="19" t="s">
        <v>573</v>
      </c>
      <c r="K25" s="20"/>
      <c r="L25" s="16"/>
      <c r="M25" s="21"/>
      <c r="N25" s="20"/>
      <c r="O25" s="22"/>
      <c r="P25" s="19"/>
      <c r="Q25" s="19"/>
      <c r="R25" s="19"/>
      <c r="S25" s="19"/>
      <c r="T25" s="19"/>
      <c r="U25" s="19"/>
    </row>
    <row r="26" spans="1:21">
      <c r="A26" s="16" t="s">
        <v>203</v>
      </c>
      <c r="B26" s="16" t="s">
        <v>221</v>
      </c>
      <c r="C26" s="19">
        <v>22051124</v>
      </c>
      <c r="D26" s="16" t="s">
        <v>154</v>
      </c>
      <c r="E26" s="19"/>
      <c r="F26" s="19"/>
      <c r="G26" s="19"/>
      <c r="H26" s="19"/>
      <c r="I26" s="19"/>
      <c r="J26" s="19"/>
      <c r="K26" s="20"/>
      <c r="L26" s="16"/>
      <c r="M26" s="21"/>
      <c r="N26" s="20"/>
      <c r="O26" s="22"/>
      <c r="P26" s="19" t="s">
        <v>574</v>
      </c>
      <c r="Q26" s="19" t="s">
        <v>575</v>
      </c>
      <c r="R26" s="19"/>
      <c r="S26" s="19"/>
      <c r="T26" s="19" t="s">
        <v>576</v>
      </c>
      <c r="U26" s="19">
        <v>1</v>
      </c>
    </row>
    <row r="27" spans="1:21">
      <c r="A27" s="16" t="s">
        <v>203</v>
      </c>
      <c r="B27" s="16" t="s">
        <v>221</v>
      </c>
      <c r="C27" s="19">
        <v>22051124</v>
      </c>
      <c r="D27" s="16" t="s">
        <v>154</v>
      </c>
      <c r="E27" s="19"/>
      <c r="F27" s="19"/>
      <c r="G27" s="19"/>
      <c r="H27" s="19"/>
      <c r="I27" s="19"/>
      <c r="J27" s="19"/>
      <c r="K27" s="20"/>
      <c r="L27" s="16"/>
      <c r="M27" s="21"/>
      <c r="N27" s="20"/>
      <c r="O27" s="22"/>
      <c r="P27" s="19" t="s">
        <v>577</v>
      </c>
      <c r="Q27" s="19" t="s">
        <v>575</v>
      </c>
      <c r="R27" s="19"/>
      <c r="S27" s="19"/>
      <c r="T27" s="19" t="s">
        <v>576</v>
      </c>
      <c r="U27" s="19">
        <v>5</v>
      </c>
    </row>
    <row r="28" spans="1:21">
      <c r="A28" s="16" t="s">
        <v>240</v>
      </c>
      <c r="B28" s="16" t="s">
        <v>605</v>
      </c>
      <c r="C28" s="19">
        <v>22051105</v>
      </c>
      <c r="D28" s="16" t="s">
        <v>154</v>
      </c>
      <c r="E28" s="19" t="s">
        <v>578</v>
      </c>
      <c r="F28" s="19" t="s">
        <v>579</v>
      </c>
      <c r="G28" s="19">
        <v>2021</v>
      </c>
      <c r="H28" s="19" t="s">
        <v>580</v>
      </c>
      <c r="I28" s="19" t="s">
        <v>581</v>
      </c>
      <c r="J28" s="19" t="s">
        <v>582</v>
      </c>
      <c r="K28" s="20"/>
      <c r="L28" s="16"/>
      <c r="M28" s="21"/>
      <c r="N28" s="20"/>
      <c r="O28" s="22"/>
      <c r="P28" s="19"/>
      <c r="Q28" s="19"/>
      <c r="R28" s="19"/>
      <c r="S28" s="19"/>
      <c r="T28" s="19"/>
      <c r="U28" s="19"/>
    </row>
    <row r="29" spans="1:21">
      <c r="A29" s="16" t="s">
        <v>220</v>
      </c>
      <c r="B29" s="16" t="s">
        <v>605</v>
      </c>
      <c r="C29" s="19">
        <v>22051098</v>
      </c>
      <c r="D29" s="19" t="s">
        <v>154</v>
      </c>
      <c r="E29" s="23"/>
      <c r="F29" s="24"/>
      <c r="G29" s="19"/>
      <c r="H29" s="19"/>
      <c r="I29" s="25"/>
      <c r="J29" s="22"/>
      <c r="K29" s="26"/>
      <c r="L29" s="19"/>
      <c r="M29" s="21"/>
      <c r="N29" s="20"/>
      <c r="O29" s="22"/>
      <c r="P29" s="19" t="s">
        <v>583</v>
      </c>
      <c r="Q29" s="19" t="s">
        <v>584</v>
      </c>
      <c r="R29" s="19" t="s">
        <v>564</v>
      </c>
      <c r="S29" s="19" t="s">
        <v>502</v>
      </c>
      <c r="T29" s="19" t="s">
        <v>585</v>
      </c>
      <c r="U29" s="22" t="s">
        <v>586</v>
      </c>
    </row>
    <row r="30" spans="1:21">
      <c r="A30" s="16" t="s">
        <v>301</v>
      </c>
      <c r="B30" s="16" t="s">
        <v>605</v>
      </c>
      <c r="C30" s="19">
        <v>22051042</v>
      </c>
      <c r="D30" s="19" t="s">
        <v>302</v>
      </c>
      <c r="E30" s="27" t="s">
        <v>587</v>
      </c>
      <c r="F30" s="24"/>
      <c r="G30" s="19"/>
      <c r="H30" s="19"/>
      <c r="I30" s="25"/>
      <c r="J30" s="22"/>
      <c r="K30" s="28" t="s">
        <v>588</v>
      </c>
      <c r="L30" s="14" t="s">
        <v>589</v>
      </c>
      <c r="M30" s="21" t="s">
        <v>590</v>
      </c>
      <c r="N30" s="20" t="s">
        <v>591</v>
      </c>
      <c r="O30" s="22" t="s">
        <v>504</v>
      </c>
      <c r="P30" s="14" t="s">
        <v>587</v>
      </c>
      <c r="Q30" s="14"/>
      <c r="R30" s="14"/>
      <c r="S30" s="14"/>
      <c r="T30" s="14"/>
      <c r="U30" s="14"/>
    </row>
    <row r="31" spans="1:21">
      <c r="A31" s="16" t="s">
        <v>242</v>
      </c>
      <c r="B31" s="16" t="s">
        <v>605</v>
      </c>
      <c r="C31" s="19">
        <v>2201166</v>
      </c>
      <c r="D31" s="19" t="s">
        <v>21</v>
      </c>
      <c r="E31" s="27" t="s">
        <v>552</v>
      </c>
      <c r="F31" s="29" t="s">
        <v>553</v>
      </c>
      <c r="G31" s="19">
        <v>2021.5</v>
      </c>
      <c r="H31" s="19" t="s">
        <v>592</v>
      </c>
      <c r="I31" s="30" t="s">
        <v>555</v>
      </c>
      <c r="J31" s="22" t="s">
        <v>556</v>
      </c>
      <c r="K31" s="28"/>
      <c r="L31" s="14"/>
      <c r="M31" s="21"/>
      <c r="N31" s="20"/>
      <c r="O31" s="22"/>
      <c r="P31" s="14"/>
      <c r="Q31" s="14"/>
      <c r="R31" s="14"/>
      <c r="S31" s="14"/>
      <c r="T31" s="14"/>
      <c r="U31" s="14"/>
    </row>
    <row r="32" spans="1:21">
      <c r="A32" s="16" t="s">
        <v>224</v>
      </c>
      <c r="B32" s="16" t="s">
        <v>605</v>
      </c>
      <c r="C32" s="19">
        <v>22051125</v>
      </c>
      <c r="D32" s="16" t="s">
        <v>81</v>
      </c>
      <c r="E32" s="19" t="s">
        <v>593</v>
      </c>
      <c r="F32" s="19" t="s">
        <v>594</v>
      </c>
      <c r="G32" s="19">
        <v>44395</v>
      </c>
      <c r="H32" s="19" t="s">
        <v>595</v>
      </c>
      <c r="I32" s="19" t="s">
        <v>596</v>
      </c>
      <c r="J32" s="19" t="s">
        <v>597</v>
      </c>
      <c r="K32" s="20"/>
      <c r="L32" s="16"/>
      <c r="M32" s="21"/>
      <c r="N32" s="20"/>
      <c r="O32" s="22"/>
      <c r="P32" s="19"/>
      <c r="Q32" s="19"/>
      <c r="R32" s="19"/>
      <c r="S32" s="19"/>
      <c r="T32" s="19"/>
      <c r="U32" s="19"/>
    </row>
    <row r="33" spans="1:21">
      <c r="A33" s="16" t="s">
        <v>224</v>
      </c>
      <c r="B33" s="16" t="s">
        <v>605</v>
      </c>
      <c r="C33" s="19">
        <v>22051125</v>
      </c>
      <c r="D33" s="16" t="s">
        <v>81</v>
      </c>
      <c r="E33" s="19" t="s">
        <v>598</v>
      </c>
      <c r="F33" s="19" t="s">
        <v>579</v>
      </c>
      <c r="G33" s="19">
        <v>44459</v>
      </c>
      <c r="H33" s="19" t="s">
        <v>580</v>
      </c>
      <c r="I33" s="19" t="s">
        <v>599</v>
      </c>
      <c r="J33" s="19" t="s">
        <v>513</v>
      </c>
      <c r="K33" s="20"/>
      <c r="L33" s="16"/>
      <c r="M33" s="21"/>
      <c r="N33" s="20"/>
      <c r="O33" s="22"/>
      <c r="P33" s="19"/>
      <c r="Q33" s="19"/>
      <c r="R33" s="19"/>
      <c r="S33" s="19"/>
      <c r="T33" s="19"/>
      <c r="U33" s="19"/>
    </row>
    <row r="34" spans="1:21">
      <c r="A34" s="16" t="s">
        <v>224</v>
      </c>
      <c r="B34" s="16" t="s">
        <v>605</v>
      </c>
      <c r="C34" s="19">
        <v>22051125</v>
      </c>
      <c r="D34" s="16" t="s">
        <v>81</v>
      </c>
      <c r="E34" s="19" t="s">
        <v>600</v>
      </c>
      <c r="F34" s="19" t="s">
        <v>601</v>
      </c>
      <c r="G34" s="19">
        <v>44403</v>
      </c>
      <c r="H34" s="19" t="s">
        <v>602</v>
      </c>
      <c r="I34" s="19" t="s">
        <v>603</v>
      </c>
      <c r="J34" s="19" t="s">
        <v>604</v>
      </c>
      <c r="K34" s="20"/>
      <c r="L34" s="16"/>
      <c r="M34" s="21"/>
      <c r="N34" s="20"/>
      <c r="O34" s="22"/>
      <c r="P34" s="19"/>
      <c r="Q34" s="19"/>
      <c r="R34" s="19"/>
      <c r="S34" s="19"/>
      <c r="T34" s="19"/>
      <c r="U34" s="19"/>
    </row>
    <row r="35" spans="1:21">
      <c r="A35" s="16" t="s">
        <v>310</v>
      </c>
      <c r="B35" s="16" t="s">
        <v>944</v>
      </c>
      <c r="C35" s="19">
        <v>22051171</v>
      </c>
      <c r="D35" s="19" t="s">
        <v>312</v>
      </c>
      <c r="E35" s="27" t="s">
        <v>908</v>
      </c>
      <c r="F35" s="29" t="s">
        <v>909</v>
      </c>
      <c r="G35" s="19">
        <v>2021</v>
      </c>
      <c r="H35" s="19" t="s">
        <v>910</v>
      </c>
      <c r="I35" s="30" t="s">
        <v>911</v>
      </c>
      <c r="J35" s="22">
        <v>0.3</v>
      </c>
      <c r="K35" s="28"/>
      <c r="L35" s="14"/>
      <c r="M35" s="21"/>
      <c r="N35" s="20"/>
      <c r="O35" s="22"/>
      <c r="P35" s="14" t="s">
        <v>912</v>
      </c>
      <c r="Q35" s="14" t="s">
        <v>913</v>
      </c>
      <c r="R35" s="14" t="s">
        <v>907</v>
      </c>
      <c r="S35" s="14" t="s">
        <v>914</v>
      </c>
      <c r="T35" s="14" t="s">
        <v>915</v>
      </c>
      <c r="U35" s="14">
        <v>0.33333333333333331</v>
      </c>
    </row>
    <row r="36" spans="1:21">
      <c r="A36" s="16" t="s">
        <v>329</v>
      </c>
      <c r="B36" s="16" t="s">
        <v>944</v>
      </c>
      <c r="C36" s="19">
        <v>22051217</v>
      </c>
      <c r="D36" s="16" t="s">
        <v>312</v>
      </c>
      <c r="E36" s="19"/>
      <c r="F36" s="19"/>
      <c r="G36" s="19"/>
      <c r="H36" s="19"/>
      <c r="I36" s="19"/>
      <c r="J36" s="19"/>
      <c r="K36" s="20"/>
      <c r="L36" s="16"/>
      <c r="M36" s="21"/>
      <c r="N36" s="20"/>
      <c r="O36" s="22"/>
      <c r="P36" s="19" t="s">
        <v>916</v>
      </c>
      <c r="Q36" s="19" t="s">
        <v>913</v>
      </c>
      <c r="R36" s="19" t="s">
        <v>917</v>
      </c>
      <c r="S36" s="19" t="s">
        <v>918</v>
      </c>
      <c r="T36" s="19" t="s">
        <v>329</v>
      </c>
      <c r="U36" s="19" t="s">
        <v>919</v>
      </c>
    </row>
    <row r="37" spans="1:21">
      <c r="A37" s="16" t="s">
        <v>361</v>
      </c>
      <c r="B37" s="16" t="s">
        <v>944</v>
      </c>
      <c r="C37" s="19">
        <v>22051169</v>
      </c>
      <c r="D37" s="19" t="s">
        <v>920</v>
      </c>
      <c r="E37" s="27"/>
      <c r="F37" s="29"/>
      <c r="G37" s="19"/>
      <c r="H37" s="19"/>
      <c r="I37" s="30"/>
      <c r="J37" s="22"/>
      <c r="K37" s="28"/>
      <c r="L37" s="14"/>
      <c r="M37" s="21"/>
      <c r="N37" s="20"/>
      <c r="O37" s="22"/>
      <c r="P37" s="14" t="s">
        <v>921</v>
      </c>
      <c r="Q37" s="14" t="s">
        <v>922</v>
      </c>
      <c r="R37" s="14" t="s">
        <v>917</v>
      </c>
      <c r="S37" s="14" t="s">
        <v>914</v>
      </c>
      <c r="T37" s="14" t="s">
        <v>923</v>
      </c>
      <c r="U37" s="14" t="s">
        <v>924</v>
      </c>
    </row>
    <row r="38" spans="1:21">
      <c r="A38" s="16" t="s">
        <v>366</v>
      </c>
      <c r="B38" s="16" t="s">
        <v>944</v>
      </c>
      <c r="C38" s="19">
        <v>22051116</v>
      </c>
      <c r="D38" s="16" t="s">
        <v>319</v>
      </c>
      <c r="E38" s="19"/>
      <c r="F38" s="19"/>
      <c r="G38" s="19"/>
      <c r="H38" s="19"/>
      <c r="I38" s="19"/>
      <c r="J38" s="19"/>
      <c r="K38" s="20"/>
      <c r="L38" s="16"/>
      <c r="M38" s="21"/>
      <c r="N38" s="20"/>
      <c r="O38" s="22"/>
      <c r="P38" s="19" t="s">
        <v>925</v>
      </c>
      <c r="Q38" s="19" t="s">
        <v>926</v>
      </c>
      <c r="R38" s="19"/>
      <c r="S38" s="19" t="s">
        <v>918</v>
      </c>
      <c r="T38" s="19" t="s">
        <v>927</v>
      </c>
      <c r="U38" s="19" t="s">
        <v>919</v>
      </c>
    </row>
    <row r="39" spans="1:21">
      <c r="A39" s="16" t="s">
        <v>337</v>
      </c>
      <c r="B39" s="16" t="s">
        <v>806</v>
      </c>
      <c r="C39" s="19">
        <v>22051151</v>
      </c>
      <c r="D39" s="19" t="s">
        <v>920</v>
      </c>
      <c r="E39" s="27"/>
      <c r="F39" s="29"/>
      <c r="G39" s="19"/>
      <c r="H39" s="19"/>
      <c r="I39" s="30"/>
      <c r="J39" s="22"/>
      <c r="K39" s="28"/>
      <c r="L39" s="14"/>
      <c r="M39" s="21"/>
      <c r="N39" s="20"/>
      <c r="O39" s="22"/>
      <c r="P39" s="14" t="s">
        <v>928</v>
      </c>
      <c r="Q39" s="14" t="s">
        <v>929</v>
      </c>
      <c r="R39" s="14" t="s">
        <v>520</v>
      </c>
      <c r="S39" s="14" t="s">
        <v>930</v>
      </c>
      <c r="T39" s="14" t="s">
        <v>931</v>
      </c>
      <c r="U39" s="14"/>
    </row>
    <row r="40" spans="1:21">
      <c r="A40" s="16" t="s">
        <v>337</v>
      </c>
      <c r="B40" s="16" t="s">
        <v>806</v>
      </c>
      <c r="C40" s="19">
        <v>22051151</v>
      </c>
      <c r="D40" s="16" t="s">
        <v>920</v>
      </c>
      <c r="E40" s="19"/>
      <c r="F40" s="19"/>
      <c r="G40" s="19"/>
      <c r="H40" s="19"/>
      <c r="I40" s="19"/>
      <c r="J40" s="19"/>
      <c r="K40" s="20"/>
      <c r="L40" s="16"/>
      <c r="M40" s="21"/>
      <c r="N40" s="20"/>
      <c r="O40" s="22"/>
      <c r="P40" s="19" t="s">
        <v>932</v>
      </c>
      <c r="Q40" s="19" t="s">
        <v>933</v>
      </c>
      <c r="R40" s="19" t="s">
        <v>520</v>
      </c>
      <c r="S40" s="19" t="s">
        <v>930</v>
      </c>
      <c r="T40" s="19" t="s">
        <v>337</v>
      </c>
      <c r="U40" s="19"/>
    </row>
    <row r="41" spans="1:21">
      <c r="A41" s="16" t="s">
        <v>337</v>
      </c>
      <c r="B41" s="16" t="s">
        <v>806</v>
      </c>
      <c r="C41" s="19">
        <v>22051151</v>
      </c>
      <c r="D41" s="19" t="s">
        <v>920</v>
      </c>
      <c r="E41" s="27"/>
      <c r="F41" s="29"/>
      <c r="G41" s="19"/>
      <c r="H41" s="19"/>
      <c r="I41" s="30"/>
      <c r="J41" s="22"/>
      <c r="K41" s="28"/>
      <c r="L41" s="14"/>
      <c r="M41" s="21"/>
      <c r="N41" s="20"/>
      <c r="O41" s="22"/>
      <c r="P41" s="14" t="s">
        <v>934</v>
      </c>
      <c r="Q41" s="14" t="s">
        <v>933</v>
      </c>
      <c r="R41" s="14" t="s">
        <v>520</v>
      </c>
      <c r="S41" s="14" t="s">
        <v>930</v>
      </c>
      <c r="T41" s="14" t="s">
        <v>337</v>
      </c>
      <c r="U41" s="14"/>
    </row>
    <row r="42" spans="1:21">
      <c r="A42" s="16" t="s">
        <v>337</v>
      </c>
      <c r="B42" s="16" t="s">
        <v>806</v>
      </c>
      <c r="C42" s="19">
        <v>22051151</v>
      </c>
      <c r="D42" s="16" t="s">
        <v>920</v>
      </c>
      <c r="E42" s="19"/>
      <c r="F42" s="19"/>
      <c r="G42" s="19"/>
      <c r="H42" s="19"/>
      <c r="I42" s="19"/>
      <c r="J42" s="19"/>
      <c r="K42" s="20"/>
      <c r="L42" s="16"/>
      <c r="M42" s="21"/>
      <c r="N42" s="20"/>
      <c r="O42" s="22"/>
      <c r="P42" s="19" t="s">
        <v>935</v>
      </c>
      <c r="Q42" s="19" t="s">
        <v>933</v>
      </c>
      <c r="R42" s="19" t="s">
        <v>520</v>
      </c>
      <c r="S42" s="19" t="s">
        <v>930</v>
      </c>
      <c r="T42" s="19" t="s">
        <v>337</v>
      </c>
      <c r="U42" s="19"/>
    </row>
    <row r="43" spans="1:21">
      <c r="A43" s="16" t="s">
        <v>337</v>
      </c>
      <c r="B43" s="16" t="s">
        <v>806</v>
      </c>
      <c r="C43" s="19">
        <v>22051151</v>
      </c>
      <c r="D43" s="19" t="s">
        <v>920</v>
      </c>
      <c r="E43" s="27"/>
      <c r="F43" s="29"/>
      <c r="G43" s="19"/>
      <c r="H43" s="19"/>
      <c r="I43" s="30"/>
      <c r="J43" s="22"/>
      <c r="K43" s="28"/>
      <c r="L43" s="14"/>
      <c r="M43" s="21"/>
      <c r="N43" s="20"/>
      <c r="O43" s="22"/>
      <c r="P43" s="14" t="s">
        <v>936</v>
      </c>
      <c r="Q43" s="14" t="s">
        <v>937</v>
      </c>
      <c r="R43" s="14" t="s">
        <v>520</v>
      </c>
      <c r="S43" s="14" t="s">
        <v>938</v>
      </c>
      <c r="T43" s="14" t="s">
        <v>337</v>
      </c>
      <c r="U43" s="14"/>
    </row>
    <row r="44" spans="1:21">
      <c r="A44" s="16" t="s">
        <v>337</v>
      </c>
      <c r="B44" s="16" t="s">
        <v>806</v>
      </c>
      <c r="C44" s="19">
        <v>22051151</v>
      </c>
      <c r="D44" s="16" t="s">
        <v>920</v>
      </c>
      <c r="E44" s="19"/>
      <c r="F44" s="19"/>
      <c r="G44" s="19"/>
      <c r="H44" s="19"/>
      <c r="I44" s="19"/>
      <c r="J44" s="19"/>
      <c r="K44" s="20"/>
      <c r="L44" s="16"/>
      <c r="M44" s="21"/>
      <c r="N44" s="20"/>
      <c r="O44" s="22"/>
      <c r="P44" s="19" t="s">
        <v>939</v>
      </c>
      <c r="Q44" s="19" t="s">
        <v>940</v>
      </c>
      <c r="R44" s="19" t="s">
        <v>941</v>
      </c>
      <c r="S44" s="19" t="s">
        <v>914</v>
      </c>
      <c r="T44" s="19" t="s">
        <v>337</v>
      </c>
      <c r="U44" s="19"/>
    </row>
    <row r="45" spans="1:21">
      <c r="A45" s="16" t="s">
        <v>337</v>
      </c>
      <c r="B45" s="16" t="s">
        <v>806</v>
      </c>
      <c r="C45" s="19">
        <v>22051151</v>
      </c>
      <c r="D45" s="19" t="s">
        <v>920</v>
      </c>
      <c r="E45" s="27"/>
      <c r="F45" s="29"/>
      <c r="G45" s="19"/>
      <c r="H45" s="19"/>
      <c r="I45" s="30"/>
      <c r="J45" s="22"/>
      <c r="K45" s="28"/>
      <c r="L45" s="14"/>
      <c r="M45" s="21"/>
      <c r="N45" s="20"/>
      <c r="O45" s="22"/>
      <c r="P45" s="14" t="s">
        <v>942</v>
      </c>
      <c r="Q45" s="14" t="s">
        <v>943</v>
      </c>
      <c r="R45" s="14" t="s">
        <v>520</v>
      </c>
      <c r="S45" s="14" t="s">
        <v>918</v>
      </c>
      <c r="T45" s="14" t="s">
        <v>337</v>
      </c>
      <c r="U45" s="14"/>
    </row>
    <row r="46" spans="1:21">
      <c r="A46" s="16" t="s">
        <v>671</v>
      </c>
      <c r="B46" s="16" t="s">
        <v>617</v>
      </c>
      <c r="C46" s="19">
        <v>22051371</v>
      </c>
      <c r="D46" s="16" t="s">
        <v>154</v>
      </c>
      <c r="E46" s="19"/>
      <c r="F46" s="19"/>
      <c r="G46" s="19"/>
      <c r="H46" s="19"/>
      <c r="I46" s="19"/>
      <c r="J46" s="19"/>
      <c r="K46" s="20"/>
      <c r="L46" s="16"/>
      <c r="M46" s="21"/>
      <c r="N46" s="20"/>
      <c r="O46" s="22"/>
      <c r="P46" s="19" t="s">
        <v>809</v>
      </c>
      <c r="Q46" s="19" t="s">
        <v>810</v>
      </c>
      <c r="R46" s="19" t="s">
        <v>811</v>
      </c>
      <c r="S46" s="19" t="s">
        <v>502</v>
      </c>
      <c r="T46" s="19" t="s">
        <v>812</v>
      </c>
      <c r="U46" s="19" t="s">
        <v>813</v>
      </c>
    </row>
    <row r="47" spans="1:21">
      <c r="A47" s="16" t="s">
        <v>638</v>
      </c>
      <c r="B47" s="16" t="s">
        <v>617</v>
      </c>
      <c r="C47" s="19">
        <v>22051366</v>
      </c>
      <c r="D47" s="16" t="s">
        <v>21</v>
      </c>
      <c r="E47" s="19"/>
      <c r="F47" s="19"/>
      <c r="G47" s="19"/>
      <c r="H47" s="19"/>
      <c r="I47" s="19"/>
      <c r="J47" s="19"/>
      <c r="K47" s="20"/>
      <c r="L47" s="16"/>
      <c r="M47" s="21"/>
      <c r="N47" s="20"/>
      <c r="O47" s="22"/>
      <c r="P47" s="19" t="s">
        <v>814</v>
      </c>
      <c r="Q47" s="19" t="s">
        <v>815</v>
      </c>
      <c r="R47" s="19" t="s">
        <v>816</v>
      </c>
      <c r="S47" s="19" t="s">
        <v>817</v>
      </c>
      <c r="T47" s="19" t="s">
        <v>818</v>
      </c>
      <c r="U47" s="19" t="s">
        <v>819</v>
      </c>
    </row>
    <row r="48" spans="1:21">
      <c r="A48" s="16" t="s">
        <v>638</v>
      </c>
      <c r="B48" s="16" t="s">
        <v>609</v>
      </c>
      <c r="C48" s="19">
        <v>22051366</v>
      </c>
      <c r="D48" s="16" t="s">
        <v>21</v>
      </c>
      <c r="E48" s="19"/>
      <c r="F48" s="19"/>
      <c r="G48" s="19"/>
      <c r="H48" s="19"/>
      <c r="I48" s="19"/>
      <c r="J48" s="19"/>
      <c r="K48" s="20"/>
      <c r="L48" s="16"/>
      <c r="M48" s="21"/>
      <c r="N48" s="20"/>
      <c r="O48" s="22"/>
      <c r="P48" s="19" t="s">
        <v>820</v>
      </c>
      <c r="Q48" s="19" t="s">
        <v>821</v>
      </c>
      <c r="R48" s="19" t="s">
        <v>822</v>
      </c>
      <c r="S48" s="19" t="s">
        <v>817</v>
      </c>
      <c r="T48" s="19" t="s">
        <v>823</v>
      </c>
      <c r="U48" s="19" t="s">
        <v>824</v>
      </c>
    </row>
    <row r="49" spans="1:21">
      <c r="A49" s="16" t="s">
        <v>649</v>
      </c>
      <c r="B49" s="16" t="s">
        <v>609</v>
      </c>
      <c r="C49" s="19">
        <v>22051370</v>
      </c>
      <c r="D49" s="16" t="s">
        <v>21</v>
      </c>
      <c r="E49" s="19"/>
      <c r="F49" s="19"/>
      <c r="G49" s="19"/>
      <c r="H49" s="19"/>
      <c r="I49" s="19"/>
      <c r="J49" s="19"/>
      <c r="K49" s="20"/>
      <c r="L49" s="16"/>
      <c r="M49" s="21"/>
      <c r="N49" s="20"/>
      <c r="O49" s="22"/>
      <c r="P49" s="19" t="s">
        <v>825</v>
      </c>
      <c r="Q49" s="19" t="s">
        <v>584</v>
      </c>
      <c r="R49" s="19" t="s">
        <v>826</v>
      </c>
      <c r="S49" s="19" t="s">
        <v>565</v>
      </c>
      <c r="T49" s="19" t="s">
        <v>827</v>
      </c>
      <c r="U49" s="19" t="s">
        <v>828</v>
      </c>
    </row>
    <row r="50" spans="1:21">
      <c r="A50" s="16" t="s">
        <v>649</v>
      </c>
      <c r="B50" s="16" t="s">
        <v>609</v>
      </c>
      <c r="C50" s="19">
        <v>22051370</v>
      </c>
      <c r="D50" s="19" t="s">
        <v>21</v>
      </c>
      <c r="E50" s="23"/>
      <c r="F50" s="24"/>
      <c r="G50" s="19"/>
      <c r="H50" s="19"/>
      <c r="I50" s="25"/>
      <c r="J50" s="22"/>
      <c r="K50" s="26"/>
      <c r="L50" s="19"/>
      <c r="M50" s="21"/>
      <c r="N50" s="20"/>
      <c r="O50" s="22"/>
      <c r="P50" s="19" t="s">
        <v>820</v>
      </c>
      <c r="Q50" s="19" t="s">
        <v>821</v>
      </c>
      <c r="R50" s="19" t="s">
        <v>811</v>
      </c>
      <c r="S50" s="19" t="s">
        <v>817</v>
      </c>
      <c r="T50" s="19" t="s">
        <v>823</v>
      </c>
      <c r="U50" s="22" t="s">
        <v>829</v>
      </c>
    </row>
    <row r="51" spans="1:21">
      <c r="A51" s="16" t="s">
        <v>616</v>
      </c>
      <c r="B51" s="16" t="s">
        <v>609</v>
      </c>
      <c r="C51" s="19">
        <v>22051369</v>
      </c>
      <c r="D51" s="19" t="s">
        <v>154</v>
      </c>
      <c r="E51" s="27" t="s">
        <v>830</v>
      </c>
      <c r="F51" s="24" t="s">
        <v>831</v>
      </c>
      <c r="G51" s="19">
        <v>2021.2</v>
      </c>
      <c r="H51" s="19" t="s">
        <v>832</v>
      </c>
      <c r="I51" s="39" t="s">
        <v>833</v>
      </c>
      <c r="J51" s="22" t="s">
        <v>834</v>
      </c>
      <c r="K51" s="28" t="s">
        <v>835</v>
      </c>
      <c r="L51" s="14" t="s">
        <v>589</v>
      </c>
      <c r="M51" s="37">
        <v>2021.2</v>
      </c>
      <c r="N51" s="20" t="s">
        <v>836</v>
      </c>
      <c r="O51" s="22" t="s">
        <v>837</v>
      </c>
      <c r="P51" s="14" t="s">
        <v>838</v>
      </c>
      <c r="Q51" s="14" t="s">
        <v>839</v>
      </c>
      <c r="R51" s="14" t="s">
        <v>840</v>
      </c>
      <c r="S51" s="14" t="s">
        <v>565</v>
      </c>
      <c r="T51" s="14" t="s">
        <v>841</v>
      </c>
      <c r="U51" s="14" t="s">
        <v>842</v>
      </c>
    </row>
    <row r="52" spans="1:21">
      <c r="A52" s="16"/>
      <c r="B52" s="16"/>
      <c r="C52" s="19"/>
      <c r="D52" s="19"/>
      <c r="E52" s="27"/>
      <c r="F52" s="29"/>
      <c r="G52" s="19"/>
      <c r="H52" s="19"/>
      <c r="I52" s="40"/>
      <c r="J52" s="22"/>
      <c r="K52" s="28" t="s">
        <v>843</v>
      </c>
      <c r="L52" s="14" t="s">
        <v>589</v>
      </c>
      <c r="M52" s="37"/>
      <c r="N52" s="20" t="s">
        <v>844</v>
      </c>
      <c r="O52" s="22" t="s">
        <v>845</v>
      </c>
      <c r="P52" s="14"/>
      <c r="Q52" s="14"/>
      <c r="R52" s="14"/>
      <c r="S52" s="14"/>
      <c r="T52" s="14"/>
      <c r="U52" s="14"/>
    </row>
    <row r="53" spans="1:21">
      <c r="A53" s="16"/>
      <c r="B53" s="16"/>
      <c r="C53" s="19"/>
      <c r="D53" s="16"/>
      <c r="E53" s="19"/>
      <c r="F53" s="19"/>
      <c r="G53" s="19"/>
      <c r="H53" s="19"/>
      <c r="I53" s="38"/>
      <c r="J53" s="19"/>
      <c r="K53" s="20" t="s">
        <v>846</v>
      </c>
      <c r="L53" s="16" t="s">
        <v>589</v>
      </c>
      <c r="M53" s="37"/>
      <c r="N53" s="20" t="s">
        <v>847</v>
      </c>
      <c r="O53" s="22" t="s">
        <v>848</v>
      </c>
      <c r="P53" s="19"/>
      <c r="Q53" s="19"/>
      <c r="R53" s="19"/>
      <c r="S53" s="19"/>
      <c r="T53" s="19"/>
      <c r="U53" s="19"/>
    </row>
    <row r="54" spans="1:21">
      <c r="A54" s="16" t="s">
        <v>657</v>
      </c>
      <c r="B54" s="16" t="s">
        <v>609</v>
      </c>
      <c r="C54" s="19">
        <v>22051346</v>
      </c>
      <c r="D54" s="16" t="s">
        <v>154</v>
      </c>
      <c r="E54" s="19" t="s">
        <v>849</v>
      </c>
      <c r="F54" s="19" t="s">
        <v>831</v>
      </c>
      <c r="G54" s="19">
        <v>2021.5</v>
      </c>
      <c r="H54" s="19" t="s">
        <v>497</v>
      </c>
      <c r="I54" s="38" t="s">
        <v>850</v>
      </c>
      <c r="J54" s="19" t="s">
        <v>824</v>
      </c>
      <c r="K54" s="20" t="s">
        <v>851</v>
      </c>
      <c r="L54" s="16" t="s">
        <v>589</v>
      </c>
      <c r="M54" s="37">
        <v>2021.5</v>
      </c>
      <c r="N54" s="20" t="s">
        <v>852</v>
      </c>
      <c r="O54" s="22" t="s">
        <v>904</v>
      </c>
      <c r="P54" s="19"/>
      <c r="Q54" s="19"/>
      <c r="R54" s="19"/>
      <c r="S54" s="19"/>
      <c r="T54" s="19"/>
      <c r="U54" s="19"/>
    </row>
    <row r="55" spans="1:21">
      <c r="A55" s="16" t="s">
        <v>635</v>
      </c>
      <c r="B55" s="16" t="s">
        <v>609</v>
      </c>
      <c r="C55" s="19">
        <v>22051329</v>
      </c>
      <c r="D55" s="16" t="s">
        <v>154</v>
      </c>
      <c r="E55" s="19" t="s">
        <v>849</v>
      </c>
      <c r="F55" s="19" t="s">
        <v>831</v>
      </c>
      <c r="G55" s="19">
        <v>2021.5</v>
      </c>
      <c r="H55" s="19" t="s">
        <v>497</v>
      </c>
      <c r="I55" s="38" t="s">
        <v>850</v>
      </c>
      <c r="J55" s="19" t="s">
        <v>853</v>
      </c>
      <c r="K55" s="20" t="s">
        <v>851</v>
      </c>
      <c r="L55" s="16" t="s">
        <v>589</v>
      </c>
      <c r="M55" s="37">
        <v>2021.5</v>
      </c>
      <c r="N55" s="20" t="s">
        <v>852</v>
      </c>
      <c r="O55" s="22" t="s">
        <v>854</v>
      </c>
      <c r="P55" s="19"/>
      <c r="Q55" s="19"/>
      <c r="R55" s="19"/>
      <c r="S55" s="19"/>
      <c r="T55" s="19"/>
      <c r="U55" s="19"/>
    </row>
    <row r="56" spans="1:21">
      <c r="A56" s="16" t="s">
        <v>641</v>
      </c>
      <c r="B56" s="16" t="s">
        <v>609</v>
      </c>
      <c r="C56" s="19">
        <v>22051360</v>
      </c>
      <c r="D56" s="16" t="s">
        <v>21</v>
      </c>
      <c r="E56" s="19" t="s">
        <v>855</v>
      </c>
      <c r="F56" s="19" t="s">
        <v>856</v>
      </c>
      <c r="G56" s="19">
        <v>2021.6</v>
      </c>
      <c r="H56" s="19" t="s">
        <v>857</v>
      </c>
      <c r="I56" s="38" t="s">
        <v>858</v>
      </c>
      <c r="J56" s="19" t="s">
        <v>853</v>
      </c>
      <c r="K56" s="20" t="s">
        <v>905</v>
      </c>
      <c r="L56" s="16" t="s">
        <v>589</v>
      </c>
      <c r="M56" s="37">
        <v>2021.6</v>
      </c>
      <c r="N56" s="20" t="s">
        <v>847</v>
      </c>
      <c r="O56" s="22" t="s">
        <v>834</v>
      </c>
      <c r="P56" s="19" t="s">
        <v>838</v>
      </c>
      <c r="Q56" s="19" t="s">
        <v>839</v>
      </c>
      <c r="R56" s="19" t="s">
        <v>840</v>
      </c>
      <c r="S56" s="19" t="s">
        <v>565</v>
      </c>
      <c r="T56" s="19" t="s">
        <v>841</v>
      </c>
      <c r="U56" s="19" t="s">
        <v>859</v>
      </c>
    </row>
    <row r="57" spans="1:21">
      <c r="A57" s="16" t="s">
        <v>631</v>
      </c>
      <c r="B57" s="16" t="s">
        <v>609</v>
      </c>
      <c r="C57" s="19">
        <v>22051358</v>
      </c>
      <c r="D57" s="19" t="s">
        <v>154</v>
      </c>
      <c r="E57" s="23" t="s">
        <v>860</v>
      </c>
      <c r="F57" s="24" t="s">
        <v>856</v>
      </c>
      <c r="G57" s="19">
        <v>2021.6</v>
      </c>
      <c r="H57" s="19" t="s">
        <v>857</v>
      </c>
      <c r="I57" s="39" t="s">
        <v>861</v>
      </c>
      <c r="J57" s="22" t="s">
        <v>862</v>
      </c>
      <c r="K57" s="26"/>
      <c r="L57" s="19"/>
      <c r="M57" s="37">
        <v>2021.6</v>
      </c>
      <c r="N57" s="20"/>
      <c r="O57" s="22"/>
      <c r="P57" s="19"/>
      <c r="Q57" s="19"/>
      <c r="R57" s="19"/>
      <c r="S57" s="19"/>
      <c r="T57" s="19"/>
      <c r="U57" s="22"/>
    </row>
    <row r="58" spans="1:21">
      <c r="A58" s="16" t="s">
        <v>631</v>
      </c>
      <c r="B58" s="16" t="s">
        <v>609</v>
      </c>
      <c r="C58" s="19">
        <v>22051358</v>
      </c>
      <c r="D58" s="19" t="s">
        <v>154</v>
      </c>
      <c r="E58" s="27" t="s">
        <v>855</v>
      </c>
      <c r="F58" s="24" t="s">
        <v>856</v>
      </c>
      <c r="G58" s="19">
        <v>2021.6</v>
      </c>
      <c r="H58" s="19" t="s">
        <v>857</v>
      </c>
      <c r="I58" s="39" t="s">
        <v>858</v>
      </c>
      <c r="J58" s="22" t="s">
        <v>863</v>
      </c>
      <c r="K58" s="28" t="s">
        <v>846</v>
      </c>
      <c r="L58" s="14" t="s">
        <v>589</v>
      </c>
      <c r="M58" s="37">
        <v>2021.6</v>
      </c>
      <c r="N58" s="20" t="s">
        <v>864</v>
      </c>
      <c r="O58" s="22" t="s">
        <v>865</v>
      </c>
      <c r="P58" s="14" t="s">
        <v>866</v>
      </c>
      <c r="Q58" s="14" t="s">
        <v>839</v>
      </c>
      <c r="R58" s="14" t="s">
        <v>840</v>
      </c>
      <c r="S58" s="14" t="s">
        <v>502</v>
      </c>
      <c r="T58" s="14" t="s">
        <v>867</v>
      </c>
      <c r="U58" s="14" t="s">
        <v>859</v>
      </c>
    </row>
    <row r="59" spans="1:21">
      <c r="A59" s="16" t="s">
        <v>608</v>
      </c>
      <c r="B59" s="16" t="s">
        <v>609</v>
      </c>
      <c r="C59" s="19">
        <v>22051361</v>
      </c>
      <c r="D59" s="19" t="s">
        <v>21</v>
      </c>
      <c r="E59" s="27" t="s">
        <v>868</v>
      </c>
      <c r="F59" s="29" t="s">
        <v>869</v>
      </c>
      <c r="G59" s="19">
        <v>2021.5</v>
      </c>
      <c r="H59" s="19" t="s">
        <v>870</v>
      </c>
      <c r="I59" s="40" t="s">
        <v>871</v>
      </c>
      <c r="J59" s="22" t="s">
        <v>872</v>
      </c>
      <c r="K59" s="28"/>
      <c r="L59" s="14"/>
      <c r="M59" s="37">
        <v>2021.5</v>
      </c>
      <c r="N59" s="20"/>
      <c r="O59" s="22"/>
      <c r="P59" s="14"/>
      <c r="Q59" s="14"/>
      <c r="R59" s="14"/>
      <c r="S59" s="14"/>
      <c r="T59" s="14"/>
      <c r="U59" s="14"/>
    </row>
    <row r="60" spans="1:21">
      <c r="A60" s="16" t="s">
        <v>608</v>
      </c>
      <c r="B60" s="16" t="s">
        <v>609</v>
      </c>
      <c r="C60" s="19">
        <v>22051361</v>
      </c>
      <c r="D60" s="16" t="s">
        <v>21</v>
      </c>
      <c r="E60" s="19" t="s">
        <v>855</v>
      </c>
      <c r="F60" s="19" t="s">
        <v>873</v>
      </c>
      <c r="G60" s="19">
        <v>2021.6</v>
      </c>
      <c r="H60" s="19" t="s">
        <v>874</v>
      </c>
      <c r="I60" s="38" t="s">
        <v>875</v>
      </c>
      <c r="J60" s="19" t="s">
        <v>872</v>
      </c>
      <c r="K60" s="20"/>
      <c r="L60" s="16"/>
      <c r="M60" s="37">
        <v>2021.6</v>
      </c>
      <c r="N60" s="20"/>
      <c r="O60" s="22"/>
      <c r="P60" s="19"/>
      <c r="Q60" s="19"/>
      <c r="R60" s="19"/>
      <c r="S60" s="19"/>
      <c r="T60" s="19"/>
      <c r="U60" s="19"/>
    </row>
    <row r="61" spans="1:21">
      <c r="A61" s="16" t="s">
        <v>608</v>
      </c>
      <c r="B61" s="16" t="s">
        <v>609</v>
      </c>
      <c r="C61" s="19">
        <v>22051361</v>
      </c>
      <c r="D61" s="16" t="s">
        <v>21</v>
      </c>
      <c r="E61" s="19" t="s">
        <v>876</v>
      </c>
      <c r="F61" s="19" t="s">
        <v>877</v>
      </c>
      <c r="G61" s="19">
        <v>2021.1</v>
      </c>
      <c r="H61" s="19" t="s">
        <v>595</v>
      </c>
      <c r="I61" s="38" t="s">
        <v>878</v>
      </c>
      <c r="J61" s="19" t="s">
        <v>879</v>
      </c>
      <c r="K61" s="20"/>
      <c r="L61" s="16"/>
      <c r="M61" s="37">
        <v>2021.1</v>
      </c>
      <c r="N61" s="20"/>
      <c r="O61" s="22"/>
      <c r="P61" s="19"/>
      <c r="Q61" s="19"/>
      <c r="R61" s="19"/>
      <c r="S61" s="19"/>
      <c r="T61" s="19"/>
      <c r="U61" s="19"/>
    </row>
    <row r="62" spans="1:21">
      <c r="A62" s="16" t="s">
        <v>608</v>
      </c>
      <c r="B62" s="16" t="s">
        <v>609</v>
      </c>
      <c r="C62" s="19">
        <v>22051361</v>
      </c>
      <c r="D62" s="16" t="s">
        <v>21</v>
      </c>
      <c r="E62" s="19"/>
      <c r="F62" s="19"/>
      <c r="G62" s="19"/>
      <c r="H62" s="19"/>
      <c r="I62" s="38"/>
      <c r="J62" s="19"/>
      <c r="K62" s="20" t="s">
        <v>880</v>
      </c>
      <c r="L62" s="16" t="s">
        <v>589</v>
      </c>
      <c r="M62" s="37"/>
      <c r="N62" s="20" t="s">
        <v>881</v>
      </c>
      <c r="O62" s="22" t="s">
        <v>819</v>
      </c>
      <c r="P62" s="19"/>
      <c r="Q62" s="19"/>
      <c r="R62" s="19"/>
      <c r="S62" s="19"/>
      <c r="T62" s="19"/>
      <c r="U62" s="19"/>
    </row>
    <row r="63" spans="1:21">
      <c r="A63" s="16" t="s">
        <v>608</v>
      </c>
      <c r="B63" s="16" t="s">
        <v>609</v>
      </c>
      <c r="C63" s="19">
        <v>22051361</v>
      </c>
      <c r="D63" s="16" t="s">
        <v>21</v>
      </c>
      <c r="E63" s="19"/>
      <c r="F63" s="19"/>
      <c r="G63" s="19"/>
      <c r="H63" s="19"/>
      <c r="I63" s="38"/>
      <c r="J63" s="19"/>
      <c r="K63" s="20" t="s">
        <v>846</v>
      </c>
      <c r="L63" s="16" t="s">
        <v>589</v>
      </c>
      <c r="M63" s="37"/>
      <c r="N63" s="20" t="s">
        <v>864</v>
      </c>
      <c r="O63" s="22" t="s">
        <v>834</v>
      </c>
      <c r="P63" s="19"/>
      <c r="Q63" s="19"/>
      <c r="R63" s="19"/>
      <c r="S63" s="19"/>
      <c r="T63" s="19"/>
      <c r="U63" s="19"/>
    </row>
    <row r="64" spans="1:21">
      <c r="A64" s="16" t="s">
        <v>608</v>
      </c>
      <c r="B64" s="16" t="s">
        <v>609</v>
      </c>
      <c r="C64" s="19">
        <v>22051361</v>
      </c>
      <c r="D64" s="19" t="s">
        <v>21</v>
      </c>
      <c r="E64" s="23"/>
      <c r="F64" s="24"/>
      <c r="G64" s="19"/>
      <c r="H64" s="19"/>
      <c r="I64" s="39"/>
      <c r="J64" s="22"/>
      <c r="K64" s="26"/>
      <c r="L64" s="19"/>
      <c r="M64" s="37"/>
      <c r="N64" s="20"/>
      <c r="O64" s="22"/>
      <c r="P64" s="19" t="s">
        <v>866</v>
      </c>
      <c r="Q64" s="19" t="s">
        <v>839</v>
      </c>
      <c r="R64" s="19" t="s">
        <v>811</v>
      </c>
      <c r="S64" s="19" t="s">
        <v>502</v>
      </c>
      <c r="T64" s="19" t="s">
        <v>867</v>
      </c>
      <c r="U64" s="22" t="s">
        <v>882</v>
      </c>
    </row>
    <row r="65" spans="1:21">
      <c r="A65" s="16" t="s">
        <v>663</v>
      </c>
      <c r="B65" s="16" t="s">
        <v>609</v>
      </c>
      <c r="C65" s="19">
        <v>22051359</v>
      </c>
      <c r="D65" s="19" t="s">
        <v>21</v>
      </c>
      <c r="E65" s="27" t="s">
        <v>883</v>
      </c>
      <c r="F65" s="24" t="s">
        <v>884</v>
      </c>
      <c r="G65" s="19">
        <v>2021.1</v>
      </c>
      <c r="H65" s="19" t="s">
        <v>885</v>
      </c>
      <c r="I65" s="39" t="s">
        <v>886</v>
      </c>
      <c r="J65" s="22" t="s">
        <v>887</v>
      </c>
      <c r="K65" s="28"/>
      <c r="L65" s="14"/>
      <c r="M65" s="37">
        <v>2021.1</v>
      </c>
      <c r="N65" s="20"/>
      <c r="O65" s="22"/>
      <c r="P65" s="14" t="s">
        <v>820</v>
      </c>
      <c r="Q65" s="14" t="s">
        <v>821</v>
      </c>
      <c r="R65" s="14" t="s">
        <v>888</v>
      </c>
      <c r="S65" s="14" t="s">
        <v>817</v>
      </c>
      <c r="T65" s="14" t="s">
        <v>823</v>
      </c>
      <c r="U65" s="14" t="s">
        <v>889</v>
      </c>
    </row>
    <row r="66" spans="1:21">
      <c r="A66" s="16" t="s">
        <v>667</v>
      </c>
      <c r="B66" s="16" t="s">
        <v>609</v>
      </c>
      <c r="C66" s="19">
        <v>22051363</v>
      </c>
      <c r="D66" s="19" t="s">
        <v>21</v>
      </c>
      <c r="E66" s="27"/>
      <c r="F66" s="29"/>
      <c r="G66" s="19"/>
      <c r="H66" s="19"/>
      <c r="I66" s="40"/>
      <c r="J66" s="22"/>
      <c r="K66" s="28"/>
      <c r="L66" s="14"/>
      <c r="M66" s="37"/>
      <c r="N66" s="20"/>
      <c r="O66" s="22"/>
      <c r="P66" s="14" t="s">
        <v>820</v>
      </c>
      <c r="Q66" s="14" t="s">
        <v>821</v>
      </c>
      <c r="R66" s="14" t="s">
        <v>811</v>
      </c>
      <c r="S66" s="14" t="s">
        <v>817</v>
      </c>
      <c r="T66" s="14" t="s">
        <v>890</v>
      </c>
      <c r="U66" s="14" t="s">
        <v>891</v>
      </c>
    </row>
    <row r="67" spans="1:21">
      <c r="A67" s="16" t="s">
        <v>678</v>
      </c>
      <c r="B67" s="16" t="s">
        <v>609</v>
      </c>
      <c r="C67" s="19">
        <v>22051326</v>
      </c>
      <c r="D67" s="16" t="s">
        <v>21</v>
      </c>
      <c r="E67" s="19"/>
      <c r="F67" s="19"/>
      <c r="G67" s="19"/>
      <c r="H67" s="19"/>
      <c r="I67" s="38"/>
      <c r="J67" s="19"/>
      <c r="K67" s="20"/>
      <c r="L67" s="16"/>
      <c r="M67" s="37"/>
      <c r="N67" s="20"/>
      <c r="O67" s="22"/>
      <c r="P67" s="19" t="s">
        <v>906</v>
      </c>
      <c r="Q67" s="19" t="s">
        <v>892</v>
      </c>
      <c r="R67" s="19" t="s">
        <v>907</v>
      </c>
      <c r="S67" s="19" t="s">
        <v>893</v>
      </c>
      <c r="T67" s="19" t="s">
        <v>894</v>
      </c>
      <c r="U67" s="19" t="s">
        <v>895</v>
      </c>
    </row>
    <row r="68" spans="1:21">
      <c r="A68" s="16" t="s">
        <v>660</v>
      </c>
      <c r="B68" s="16" t="s">
        <v>609</v>
      </c>
      <c r="C68" s="19">
        <v>22051364</v>
      </c>
      <c r="D68" s="16" t="s">
        <v>154</v>
      </c>
      <c r="E68" s="19"/>
      <c r="F68" s="19"/>
      <c r="G68" s="19"/>
      <c r="H68" s="19"/>
      <c r="I68" s="38"/>
      <c r="J68" s="19"/>
      <c r="K68" s="20"/>
      <c r="L68" s="16"/>
      <c r="M68" s="37"/>
      <c r="N68" s="20"/>
      <c r="O68" s="22"/>
      <c r="P68" s="19" t="s">
        <v>838</v>
      </c>
      <c r="Q68" s="19" t="s">
        <v>839</v>
      </c>
      <c r="R68" s="19" t="s">
        <v>840</v>
      </c>
      <c r="S68" s="19" t="s">
        <v>565</v>
      </c>
      <c r="T68" s="19" t="s">
        <v>841</v>
      </c>
      <c r="U68" s="19" t="s">
        <v>882</v>
      </c>
    </row>
    <row r="69" spans="1:21">
      <c r="A69" s="16"/>
      <c r="B69" s="16"/>
      <c r="C69" s="19"/>
      <c r="D69" s="16"/>
      <c r="E69" s="19"/>
      <c r="F69" s="19"/>
      <c r="G69" s="19"/>
      <c r="H69" s="19"/>
      <c r="I69" s="38"/>
      <c r="J69" s="19"/>
      <c r="K69" s="20"/>
      <c r="L69" s="16"/>
      <c r="M69" s="37"/>
      <c r="N69" s="20"/>
      <c r="O69" s="22"/>
      <c r="P69" s="19" t="s">
        <v>896</v>
      </c>
      <c r="Q69" s="19" t="s">
        <v>839</v>
      </c>
      <c r="R69" s="19" t="s">
        <v>840</v>
      </c>
      <c r="S69" s="19" t="s">
        <v>502</v>
      </c>
      <c r="T69" s="19" t="s">
        <v>897</v>
      </c>
      <c r="U69" s="19" t="s">
        <v>898</v>
      </c>
    </row>
    <row r="70" spans="1:21">
      <c r="A70" s="16" t="s">
        <v>708</v>
      </c>
      <c r="B70" s="16" t="s">
        <v>609</v>
      </c>
      <c r="C70" s="19">
        <v>22051330</v>
      </c>
      <c r="D70" s="16" t="s">
        <v>154</v>
      </c>
      <c r="E70" s="19"/>
      <c r="F70" s="19"/>
      <c r="G70" s="19"/>
      <c r="H70" s="19"/>
      <c r="I70" s="38"/>
      <c r="J70" s="19"/>
      <c r="K70" s="20"/>
      <c r="L70" s="16"/>
      <c r="M70" s="37"/>
      <c r="N70" s="20"/>
      <c r="O70" s="22"/>
      <c r="P70" s="19" t="s">
        <v>809</v>
      </c>
      <c r="Q70" s="19" t="s">
        <v>810</v>
      </c>
      <c r="R70" s="19" t="s">
        <v>811</v>
      </c>
      <c r="S70" s="19" t="s">
        <v>502</v>
      </c>
      <c r="T70" s="19" t="s">
        <v>812</v>
      </c>
      <c r="U70" s="19" t="s">
        <v>899</v>
      </c>
    </row>
    <row r="71" spans="1:21">
      <c r="A71" s="16" t="s">
        <v>688</v>
      </c>
      <c r="B71" s="16" t="s">
        <v>609</v>
      </c>
      <c r="C71" s="19">
        <v>22051334</v>
      </c>
      <c r="D71" s="19" t="s">
        <v>154</v>
      </c>
      <c r="E71" s="23" t="s">
        <v>849</v>
      </c>
      <c r="F71" s="24" t="s">
        <v>831</v>
      </c>
      <c r="G71" s="19">
        <v>2021.5</v>
      </c>
      <c r="H71" s="19" t="s">
        <v>497</v>
      </c>
      <c r="I71" s="39" t="s">
        <v>850</v>
      </c>
      <c r="J71" s="22" t="s">
        <v>863</v>
      </c>
      <c r="K71" s="26" t="s">
        <v>851</v>
      </c>
      <c r="L71" s="19" t="s">
        <v>589</v>
      </c>
      <c r="M71" s="37">
        <v>2021.5</v>
      </c>
      <c r="N71" s="20" t="s">
        <v>852</v>
      </c>
      <c r="O71" s="22" t="s">
        <v>900</v>
      </c>
      <c r="P71" s="19"/>
      <c r="Q71" s="19"/>
      <c r="R71" s="19"/>
      <c r="S71" s="19"/>
      <c r="T71" s="19"/>
      <c r="U71" s="22"/>
    </row>
    <row r="72" spans="1:21">
      <c r="A72" s="16" t="s">
        <v>625</v>
      </c>
      <c r="B72" s="16" t="s">
        <v>609</v>
      </c>
      <c r="C72" s="19">
        <v>22051365</v>
      </c>
      <c r="D72" s="19" t="s">
        <v>21</v>
      </c>
      <c r="E72" s="27" t="s">
        <v>868</v>
      </c>
      <c r="F72" s="24" t="s">
        <v>869</v>
      </c>
      <c r="G72" s="19">
        <v>2021.5</v>
      </c>
      <c r="H72" s="19" t="s">
        <v>870</v>
      </c>
      <c r="I72" s="39" t="s">
        <v>871</v>
      </c>
      <c r="J72" s="22" t="s">
        <v>879</v>
      </c>
      <c r="K72" s="28" t="s">
        <v>901</v>
      </c>
      <c r="L72" s="14" t="s">
        <v>589</v>
      </c>
      <c r="M72" s="37">
        <v>2021.5</v>
      </c>
      <c r="N72" s="20" t="s">
        <v>902</v>
      </c>
      <c r="O72" s="22" t="s">
        <v>903</v>
      </c>
      <c r="P72" s="14" t="s">
        <v>866</v>
      </c>
      <c r="Q72" s="14" t="s">
        <v>839</v>
      </c>
      <c r="R72" s="14" t="s">
        <v>840</v>
      </c>
      <c r="S72" s="14" t="s">
        <v>502</v>
      </c>
      <c r="T72" s="14" t="s">
        <v>867</v>
      </c>
      <c r="U72" s="14" t="s">
        <v>842</v>
      </c>
    </row>
    <row r="73" spans="1:21">
      <c r="A73" s="16" t="s">
        <v>788</v>
      </c>
      <c r="B73" s="16" t="s">
        <v>715</v>
      </c>
      <c r="C73" s="19">
        <v>21951227</v>
      </c>
      <c r="D73" s="19" t="s">
        <v>945</v>
      </c>
      <c r="E73" s="27"/>
      <c r="F73" s="24"/>
      <c r="G73" s="19"/>
      <c r="H73" s="19"/>
      <c r="I73" s="39"/>
      <c r="J73" s="22"/>
      <c r="K73" s="28"/>
      <c r="L73" s="14"/>
      <c r="M73" s="37"/>
      <c r="N73" s="20"/>
      <c r="O73" s="22"/>
      <c r="P73" s="14"/>
      <c r="Q73" s="14"/>
      <c r="R73" s="14"/>
      <c r="S73" s="14"/>
      <c r="T73" s="14"/>
      <c r="U73" s="14"/>
    </row>
    <row r="74" spans="1:21">
      <c r="A74" s="16" t="s">
        <v>736</v>
      </c>
      <c r="B74" s="16" t="s">
        <v>715</v>
      </c>
      <c r="C74" s="19">
        <v>21951230</v>
      </c>
      <c r="D74" s="19" t="s">
        <v>21</v>
      </c>
      <c r="E74" s="27"/>
      <c r="F74" s="24"/>
      <c r="G74" s="19"/>
      <c r="H74" s="19"/>
      <c r="I74" s="39"/>
      <c r="J74" s="22"/>
      <c r="K74" s="28"/>
      <c r="L74" s="14"/>
      <c r="M74" s="37"/>
      <c r="N74" s="20"/>
      <c r="O74" s="22"/>
      <c r="P74" s="14" t="s">
        <v>946</v>
      </c>
      <c r="Q74" s="14" t="s">
        <v>947</v>
      </c>
      <c r="R74" s="14" t="s">
        <v>811</v>
      </c>
      <c r="S74" s="14" t="s">
        <v>565</v>
      </c>
      <c r="T74" s="14" t="s">
        <v>948</v>
      </c>
      <c r="U74" s="14" t="s">
        <v>527</v>
      </c>
    </row>
    <row r="75" spans="1:21">
      <c r="A75" s="16"/>
      <c r="B75" s="16"/>
      <c r="C75" s="19"/>
      <c r="D75" s="19"/>
      <c r="E75" s="27"/>
      <c r="F75" s="24"/>
      <c r="G75" s="19"/>
      <c r="H75" s="19"/>
      <c r="I75" s="39"/>
      <c r="J75" s="22"/>
      <c r="K75" s="28"/>
      <c r="L75" s="14"/>
      <c r="M75" s="37"/>
      <c r="N75" s="20"/>
      <c r="O75" s="22"/>
      <c r="P75" s="14" t="s">
        <v>949</v>
      </c>
      <c r="Q75" s="14" t="s">
        <v>950</v>
      </c>
      <c r="R75" s="14" t="s">
        <v>811</v>
      </c>
      <c r="S75" s="14" t="s">
        <v>565</v>
      </c>
      <c r="T75" s="14" t="s">
        <v>951</v>
      </c>
      <c r="U75" s="14" t="s">
        <v>527</v>
      </c>
    </row>
    <row r="76" spans="1:21">
      <c r="A76" s="16"/>
      <c r="B76" s="16"/>
      <c r="C76" s="19"/>
      <c r="D76" s="19"/>
      <c r="E76" s="27"/>
      <c r="F76" s="24"/>
      <c r="G76" s="19"/>
      <c r="H76" s="19"/>
      <c r="I76" s="39"/>
      <c r="J76" s="22"/>
      <c r="K76" s="28"/>
      <c r="L76" s="14"/>
      <c r="M76" s="37"/>
      <c r="N76" s="20"/>
      <c r="O76" s="22"/>
      <c r="P76" s="14" t="s">
        <v>952</v>
      </c>
      <c r="Q76" s="14" t="s">
        <v>953</v>
      </c>
      <c r="R76" s="14" t="s">
        <v>811</v>
      </c>
      <c r="S76" s="14" t="s">
        <v>817</v>
      </c>
      <c r="T76" s="14" t="s">
        <v>954</v>
      </c>
      <c r="U76" s="14" t="s">
        <v>527</v>
      </c>
    </row>
    <row r="77" spans="1:21">
      <c r="A77" s="16"/>
      <c r="B77" s="16"/>
      <c r="C77" s="19"/>
      <c r="D77" s="19"/>
      <c r="E77" s="27"/>
      <c r="F77" s="24"/>
      <c r="G77" s="19"/>
      <c r="H77" s="19"/>
      <c r="I77" s="39"/>
      <c r="J77" s="22"/>
      <c r="K77" s="28"/>
      <c r="L77" s="14"/>
      <c r="M77" s="37"/>
      <c r="N77" s="20"/>
      <c r="O77" s="22"/>
      <c r="P77" s="14" t="s">
        <v>955</v>
      </c>
      <c r="Q77" s="14" t="s">
        <v>956</v>
      </c>
      <c r="R77" s="14" t="s">
        <v>811</v>
      </c>
      <c r="S77" s="14" t="s">
        <v>502</v>
      </c>
      <c r="T77" s="14" t="s">
        <v>736</v>
      </c>
      <c r="U77" s="14" t="s">
        <v>957</v>
      </c>
    </row>
    <row r="78" spans="1:21">
      <c r="A78" s="16" t="s">
        <v>789</v>
      </c>
      <c r="B78" s="16" t="s">
        <v>715</v>
      </c>
      <c r="C78" s="19">
        <v>21951213</v>
      </c>
      <c r="D78" s="19" t="s">
        <v>154</v>
      </c>
      <c r="E78" s="27"/>
      <c r="F78" s="24"/>
      <c r="G78" s="19"/>
      <c r="H78" s="19"/>
      <c r="I78" s="39"/>
      <c r="J78" s="22"/>
      <c r="K78" s="28"/>
      <c r="L78" s="14"/>
      <c r="M78" s="37"/>
      <c r="N78" s="20"/>
      <c r="O78" s="22"/>
      <c r="P78" s="14"/>
      <c r="Q78" s="14"/>
      <c r="R78" s="14"/>
      <c r="S78" s="14"/>
      <c r="T78" s="14"/>
      <c r="U78" s="14"/>
    </row>
    <row r="79" spans="1:21">
      <c r="A79" s="16" t="s">
        <v>768</v>
      </c>
      <c r="B79" s="16" t="s">
        <v>715</v>
      </c>
      <c r="C79" s="19">
        <v>21951232</v>
      </c>
      <c r="D79" s="19" t="s">
        <v>21</v>
      </c>
      <c r="E79" s="27"/>
      <c r="F79" s="24"/>
      <c r="G79" s="19"/>
      <c r="H79" s="19"/>
      <c r="I79" s="39"/>
      <c r="J79" s="22"/>
      <c r="K79" s="28"/>
      <c r="L79" s="14"/>
      <c r="M79" s="37"/>
      <c r="N79" s="20"/>
      <c r="O79" s="22"/>
      <c r="P79" s="14" t="s">
        <v>958</v>
      </c>
      <c r="Q79" s="14" t="s">
        <v>959</v>
      </c>
      <c r="R79" s="14" t="s">
        <v>501</v>
      </c>
      <c r="S79" s="14" t="s">
        <v>565</v>
      </c>
      <c r="T79" s="14" t="s">
        <v>948</v>
      </c>
      <c r="U79" s="14" t="s">
        <v>561</v>
      </c>
    </row>
    <row r="80" spans="1:21">
      <c r="A80" s="16"/>
      <c r="B80" s="16"/>
      <c r="C80" s="19"/>
      <c r="D80" s="19"/>
      <c r="E80" s="27"/>
      <c r="F80" s="24"/>
      <c r="G80" s="19"/>
      <c r="H80" s="19"/>
      <c r="I80" s="39"/>
      <c r="J80" s="22"/>
      <c r="K80" s="28"/>
      <c r="L80" s="14"/>
      <c r="M80" s="37"/>
      <c r="N80" s="20"/>
      <c r="O80" s="22"/>
      <c r="P80" s="14" t="s">
        <v>960</v>
      </c>
      <c r="Q80" s="14" t="s">
        <v>961</v>
      </c>
      <c r="R80" s="14" t="s">
        <v>840</v>
      </c>
      <c r="S80" s="14" t="s">
        <v>502</v>
      </c>
      <c r="T80" s="14" t="s">
        <v>962</v>
      </c>
      <c r="U80" s="14" t="s">
        <v>527</v>
      </c>
    </row>
    <row r="81" spans="1:21">
      <c r="A81" s="16" t="s">
        <v>776</v>
      </c>
      <c r="B81" s="16" t="s">
        <v>715</v>
      </c>
      <c r="C81" s="19">
        <v>21951231</v>
      </c>
      <c r="D81" s="19" t="s">
        <v>21</v>
      </c>
      <c r="E81" s="27"/>
      <c r="F81" s="24"/>
      <c r="G81" s="19"/>
      <c r="H81" s="19"/>
      <c r="I81" s="39"/>
      <c r="J81" s="22"/>
      <c r="K81" s="28"/>
      <c r="L81" s="14"/>
      <c r="M81" s="37"/>
      <c r="N81" s="20"/>
      <c r="O81" s="22"/>
      <c r="P81" s="14"/>
      <c r="Q81" s="14"/>
      <c r="R81" s="14"/>
      <c r="S81" s="14"/>
      <c r="T81" s="14"/>
      <c r="U81" s="14"/>
    </row>
    <row r="82" spans="1:21">
      <c r="A82" s="16" t="s">
        <v>714</v>
      </c>
      <c r="B82" s="16" t="s">
        <v>715</v>
      </c>
      <c r="C82" s="19">
        <v>21951218</v>
      </c>
      <c r="D82" s="19" t="s">
        <v>154</v>
      </c>
      <c r="E82" s="27" t="s">
        <v>963</v>
      </c>
      <c r="F82" s="24" t="s">
        <v>964</v>
      </c>
      <c r="G82" s="19">
        <v>2020.05</v>
      </c>
      <c r="H82" s="19" t="s">
        <v>497</v>
      </c>
      <c r="I82" s="39" t="s">
        <v>965</v>
      </c>
      <c r="J82" s="22" t="s">
        <v>966</v>
      </c>
      <c r="K82" s="28" t="s">
        <v>967</v>
      </c>
      <c r="L82" s="14" t="s">
        <v>589</v>
      </c>
      <c r="M82" s="37">
        <v>44141</v>
      </c>
      <c r="N82" s="20" t="s">
        <v>968</v>
      </c>
      <c r="O82" s="22" t="s">
        <v>969</v>
      </c>
      <c r="P82" s="14" t="s">
        <v>970</v>
      </c>
      <c r="Q82" s="14"/>
      <c r="R82" s="14" t="s">
        <v>811</v>
      </c>
      <c r="S82" s="14"/>
      <c r="T82" s="14" t="s">
        <v>971</v>
      </c>
      <c r="U82" s="14" t="s">
        <v>972</v>
      </c>
    </row>
    <row r="83" spans="1:21">
      <c r="A83" s="16"/>
      <c r="B83" s="16"/>
      <c r="C83" s="19"/>
      <c r="D83" s="19"/>
      <c r="E83" s="27"/>
      <c r="F83" s="24"/>
      <c r="G83" s="19"/>
      <c r="H83" s="19"/>
      <c r="I83" s="39"/>
      <c r="J83" s="22"/>
      <c r="K83" s="28" t="s">
        <v>973</v>
      </c>
      <c r="L83" s="14" t="s">
        <v>485</v>
      </c>
      <c r="M83" s="37">
        <v>44148</v>
      </c>
      <c r="N83" s="20" t="s">
        <v>968</v>
      </c>
      <c r="O83" s="22" t="s">
        <v>969</v>
      </c>
      <c r="P83" s="14" t="s">
        <v>974</v>
      </c>
      <c r="Q83" s="14" t="s">
        <v>975</v>
      </c>
      <c r="R83" s="14" t="s">
        <v>811</v>
      </c>
      <c r="S83" s="14" t="s">
        <v>976</v>
      </c>
      <c r="T83" s="14" t="s">
        <v>977</v>
      </c>
      <c r="U83" s="14" t="s">
        <v>972</v>
      </c>
    </row>
    <row r="84" spans="1:21">
      <c r="A84" s="16"/>
      <c r="B84" s="16"/>
      <c r="C84" s="19"/>
      <c r="D84" s="19"/>
      <c r="E84" s="27"/>
      <c r="F84" s="24"/>
      <c r="G84" s="19"/>
      <c r="H84" s="19"/>
      <c r="I84" s="39"/>
      <c r="J84" s="22"/>
      <c r="K84" s="28"/>
      <c r="L84" s="14"/>
      <c r="M84" s="37"/>
      <c r="N84" s="20"/>
      <c r="O84" s="22"/>
      <c r="P84" s="14" t="s">
        <v>978</v>
      </c>
      <c r="Q84" s="14"/>
      <c r="R84" s="14" t="s">
        <v>811</v>
      </c>
      <c r="S84" s="14"/>
      <c r="T84" s="14" t="s">
        <v>979</v>
      </c>
      <c r="U84" s="14" t="s">
        <v>980</v>
      </c>
    </row>
    <row r="85" spans="1:21">
      <c r="A85" s="16"/>
      <c r="B85" s="16"/>
      <c r="C85" s="19"/>
      <c r="D85" s="19"/>
      <c r="E85" s="27"/>
      <c r="F85" s="24"/>
      <c r="G85" s="19"/>
      <c r="H85" s="19"/>
      <c r="I85" s="39"/>
      <c r="J85" s="22"/>
      <c r="K85" s="28"/>
      <c r="L85" s="14"/>
      <c r="M85" s="37"/>
      <c r="N85" s="20"/>
      <c r="O85" s="22"/>
      <c r="P85" s="14" t="s">
        <v>981</v>
      </c>
      <c r="Q85" s="14"/>
      <c r="R85" s="14" t="s">
        <v>811</v>
      </c>
      <c r="S85" s="14" t="s">
        <v>982</v>
      </c>
      <c r="T85" s="14" t="s">
        <v>983</v>
      </c>
      <c r="U85" s="14" t="s">
        <v>984</v>
      </c>
    </row>
    <row r="86" spans="1:21">
      <c r="A86" s="16"/>
      <c r="B86" s="16"/>
      <c r="C86" s="19"/>
      <c r="D86" s="19"/>
      <c r="E86" s="27"/>
      <c r="F86" s="24"/>
      <c r="G86" s="19"/>
      <c r="H86" s="19"/>
      <c r="I86" s="39"/>
      <c r="J86" s="22"/>
      <c r="K86" s="28"/>
      <c r="L86" s="14"/>
      <c r="M86" s="37"/>
      <c r="N86" s="20"/>
      <c r="O86" s="22"/>
      <c r="P86" s="14" t="s">
        <v>985</v>
      </c>
      <c r="Q86" s="14" t="s">
        <v>986</v>
      </c>
      <c r="R86" s="14" t="s">
        <v>811</v>
      </c>
      <c r="S86" s="14" t="s">
        <v>817</v>
      </c>
      <c r="T86" s="14" t="s">
        <v>987</v>
      </c>
      <c r="U86" s="14" t="s">
        <v>988</v>
      </c>
    </row>
    <row r="87" spans="1:21">
      <c r="A87" s="16" t="s">
        <v>779</v>
      </c>
      <c r="B87" s="16" t="s">
        <v>715</v>
      </c>
      <c r="C87" s="19">
        <v>21951226</v>
      </c>
      <c r="D87" s="19" t="s">
        <v>945</v>
      </c>
      <c r="E87" s="27" t="s">
        <v>989</v>
      </c>
      <c r="F87" s="24" t="s">
        <v>990</v>
      </c>
      <c r="G87" s="19">
        <v>44413</v>
      </c>
      <c r="H87" s="19" t="s">
        <v>991</v>
      </c>
      <c r="I87" s="39" t="s">
        <v>992</v>
      </c>
      <c r="J87" s="22" t="s">
        <v>993</v>
      </c>
      <c r="K87" s="28" t="s">
        <v>994</v>
      </c>
      <c r="L87" s="14" t="s">
        <v>995</v>
      </c>
      <c r="M87" s="37">
        <v>44006</v>
      </c>
      <c r="N87" s="20" t="s">
        <v>996</v>
      </c>
      <c r="O87" s="22" t="s">
        <v>997</v>
      </c>
      <c r="P87" s="14" t="s">
        <v>998</v>
      </c>
      <c r="Q87" s="14" t="s">
        <v>999</v>
      </c>
      <c r="R87" s="14" t="s">
        <v>811</v>
      </c>
      <c r="S87" s="14" t="s">
        <v>502</v>
      </c>
      <c r="T87" s="14" t="s">
        <v>1000</v>
      </c>
      <c r="U87" s="14" t="s">
        <v>1001</v>
      </c>
    </row>
    <row r="88" spans="1:21">
      <c r="A88" s="16"/>
      <c r="B88" s="16"/>
      <c r="C88" s="19"/>
      <c r="D88" s="19"/>
      <c r="E88" s="27"/>
      <c r="F88" s="24"/>
      <c r="G88" s="19"/>
      <c r="H88" s="19"/>
      <c r="I88" s="39"/>
      <c r="J88" s="22"/>
      <c r="K88" s="28" t="s">
        <v>1002</v>
      </c>
      <c r="L88" s="14" t="s">
        <v>995</v>
      </c>
      <c r="M88" s="37">
        <v>44006</v>
      </c>
      <c r="N88" s="20" t="s">
        <v>996</v>
      </c>
      <c r="O88" s="22" t="s">
        <v>997</v>
      </c>
      <c r="P88" s="14"/>
      <c r="Q88" s="14"/>
      <c r="R88" s="14"/>
      <c r="S88" s="14"/>
      <c r="T88" s="14"/>
      <c r="U88" s="14"/>
    </row>
    <row r="89" spans="1:21">
      <c r="A89" s="16" t="s">
        <v>761</v>
      </c>
      <c r="B89" s="16" t="s">
        <v>715</v>
      </c>
      <c r="C89" s="19">
        <v>21951221</v>
      </c>
      <c r="D89" s="19" t="s">
        <v>154</v>
      </c>
      <c r="E89" s="27" t="s">
        <v>1003</v>
      </c>
      <c r="F89" s="24" t="s">
        <v>1004</v>
      </c>
      <c r="G89" s="19">
        <v>44384</v>
      </c>
      <c r="H89" s="19" t="s">
        <v>507</v>
      </c>
      <c r="I89" s="39" t="s">
        <v>1005</v>
      </c>
      <c r="J89" s="22" t="s">
        <v>551</v>
      </c>
      <c r="K89" s="28"/>
      <c r="L89" s="14"/>
      <c r="M89" s="37"/>
      <c r="N89" s="20"/>
      <c r="O89" s="22"/>
      <c r="P89" s="14" t="s">
        <v>1006</v>
      </c>
      <c r="Q89" s="14" t="s">
        <v>1007</v>
      </c>
      <c r="R89" s="14" t="s">
        <v>811</v>
      </c>
      <c r="S89" s="14" t="s">
        <v>565</v>
      </c>
      <c r="T89" s="14" t="s">
        <v>971</v>
      </c>
      <c r="U89" s="14" t="s">
        <v>1008</v>
      </c>
    </row>
    <row r="90" spans="1:21">
      <c r="A90" s="16"/>
      <c r="B90" s="16"/>
      <c r="C90" s="19"/>
      <c r="D90" s="19"/>
      <c r="E90" s="27"/>
      <c r="F90" s="24"/>
      <c r="G90" s="19"/>
      <c r="H90" s="19"/>
      <c r="I90" s="39"/>
      <c r="J90" s="22"/>
      <c r="K90" s="28"/>
      <c r="L90" s="14"/>
      <c r="M90" s="37"/>
      <c r="N90" s="20"/>
      <c r="O90" s="22"/>
      <c r="P90" s="14" t="s">
        <v>1009</v>
      </c>
      <c r="Q90" s="14" t="s">
        <v>1007</v>
      </c>
      <c r="R90" s="14" t="s">
        <v>811</v>
      </c>
      <c r="S90" s="14" t="s">
        <v>565</v>
      </c>
      <c r="T90" s="14" t="s">
        <v>1010</v>
      </c>
      <c r="U90" s="14" t="s">
        <v>1008</v>
      </c>
    </row>
    <row r="91" spans="1:21">
      <c r="A91" s="16"/>
      <c r="B91" s="16"/>
      <c r="C91" s="19"/>
      <c r="D91" s="19"/>
      <c r="E91" s="27"/>
      <c r="F91" s="24"/>
      <c r="G91" s="19"/>
      <c r="H91" s="19"/>
      <c r="I91" s="39"/>
      <c r="J91" s="22"/>
      <c r="K91" s="28"/>
      <c r="L91" s="14"/>
      <c r="M91" s="37"/>
      <c r="N91" s="20"/>
      <c r="O91" s="22"/>
      <c r="P91" s="14" t="s">
        <v>1011</v>
      </c>
      <c r="Q91" s="14" t="s">
        <v>1012</v>
      </c>
      <c r="R91" s="14" t="s">
        <v>811</v>
      </c>
      <c r="S91" s="14" t="s">
        <v>817</v>
      </c>
      <c r="T91" s="14" t="s">
        <v>1013</v>
      </c>
      <c r="U91" s="14" t="s">
        <v>1014</v>
      </c>
    </row>
    <row r="92" spans="1:21">
      <c r="A92" s="16"/>
      <c r="B92" s="16"/>
      <c r="C92" s="19"/>
      <c r="D92" s="19"/>
      <c r="E92" s="27"/>
      <c r="F92" s="24"/>
      <c r="G92" s="19"/>
      <c r="H92" s="19"/>
      <c r="I92" s="39"/>
      <c r="J92" s="22"/>
      <c r="K92" s="28"/>
      <c r="L92" s="14"/>
      <c r="M92" s="37"/>
      <c r="N92" s="20"/>
      <c r="O92" s="22"/>
      <c r="P92" s="14" t="s">
        <v>1015</v>
      </c>
      <c r="Q92" s="14" t="s">
        <v>1016</v>
      </c>
      <c r="R92" s="14" t="s">
        <v>811</v>
      </c>
      <c r="S92" s="14" t="s">
        <v>565</v>
      </c>
      <c r="T92" s="14" t="s">
        <v>1017</v>
      </c>
      <c r="U92" s="14" t="s">
        <v>1018</v>
      </c>
    </row>
    <row r="93" spans="1:21">
      <c r="A93" s="16" t="s">
        <v>771</v>
      </c>
      <c r="B93" s="16" t="s">
        <v>715</v>
      </c>
      <c r="C93" s="19">
        <v>21951225</v>
      </c>
      <c r="D93" s="19" t="s">
        <v>21</v>
      </c>
      <c r="E93" s="27"/>
      <c r="F93" s="24"/>
      <c r="G93" s="19"/>
      <c r="H93" s="19"/>
      <c r="I93" s="39"/>
      <c r="J93" s="22"/>
      <c r="K93" s="28" t="s">
        <v>1019</v>
      </c>
      <c r="L93" s="14" t="s">
        <v>589</v>
      </c>
      <c r="M93" s="37" t="s">
        <v>1020</v>
      </c>
      <c r="N93" s="20" t="s">
        <v>1021</v>
      </c>
      <c r="O93" s="22" t="s">
        <v>1022</v>
      </c>
      <c r="P93" s="14" t="s">
        <v>1023</v>
      </c>
      <c r="Q93" s="14" t="s">
        <v>1024</v>
      </c>
      <c r="R93" s="14" t="s">
        <v>811</v>
      </c>
      <c r="S93" s="14" t="s">
        <v>565</v>
      </c>
      <c r="T93" s="14" t="s">
        <v>1025</v>
      </c>
      <c r="U93" s="14" t="s">
        <v>1001</v>
      </c>
    </row>
    <row r="94" spans="1:21">
      <c r="A94" s="16"/>
      <c r="B94" s="16"/>
      <c r="C94" s="19"/>
      <c r="D94" s="19"/>
      <c r="E94" s="27"/>
      <c r="F94" s="24"/>
      <c r="G94" s="19"/>
      <c r="H94" s="19"/>
      <c r="I94" s="39"/>
      <c r="J94" s="22"/>
      <c r="K94" s="28" t="s">
        <v>1026</v>
      </c>
      <c r="L94" s="14" t="s">
        <v>589</v>
      </c>
      <c r="M94" s="37" t="s">
        <v>1020</v>
      </c>
      <c r="N94" s="20" t="s">
        <v>1021</v>
      </c>
      <c r="O94" s="22" t="s">
        <v>1022</v>
      </c>
      <c r="P94" s="14"/>
      <c r="Q94" s="14"/>
      <c r="R94" s="14"/>
      <c r="S94" s="14"/>
      <c r="T94" s="14"/>
      <c r="U94" s="14"/>
    </row>
    <row r="95" spans="1:21">
      <c r="A95" s="16" t="s">
        <v>738</v>
      </c>
      <c r="B95" s="16" t="s">
        <v>715</v>
      </c>
      <c r="C95" s="19">
        <v>21951224</v>
      </c>
      <c r="D95" s="19" t="s">
        <v>21</v>
      </c>
      <c r="E95" s="27"/>
      <c r="F95" s="24"/>
      <c r="G95" s="19"/>
      <c r="H95" s="19"/>
      <c r="I95" s="39"/>
      <c r="J95" s="22"/>
      <c r="K95" s="28"/>
      <c r="L95" s="14"/>
      <c r="M95" s="37"/>
      <c r="N95" s="20"/>
      <c r="O95" s="22"/>
      <c r="P95" s="14" t="s">
        <v>1027</v>
      </c>
      <c r="Q95" s="14" t="s">
        <v>1028</v>
      </c>
      <c r="R95" s="14" t="s">
        <v>811</v>
      </c>
      <c r="S95" s="14" t="s">
        <v>502</v>
      </c>
      <c r="T95" s="14" t="s">
        <v>738</v>
      </c>
      <c r="U95" s="14" t="s">
        <v>957</v>
      </c>
    </row>
    <row r="96" spans="1:21">
      <c r="A96" s="16"/>
      <c r="B96" s="16"/>
      <c r="C96" s="19"/>
      <c r="D96" s="19"/>
      <c r="E96" s="27"/>
      <c r="F96" s="24"/>
      <c r="G96" s="19"/>
      <c r="H96" s="19"/>
      <c r="I96" s="39"/>
      <c r="J96" s="22"/>
      <c r="K96" s="28"/>
      <c r="L96" s="14"/>
      <c r="M96" s="37"/>
      <c r="N96" s="20"/>
      <c r="O96" s="22"/>
      <c r="P96" s="14" t="s">
        <v>1029</v>
      </c>
      <c r="Q96" s="14" t="s">
        <v>1030</v>
      </c>
      <c r="R96" s="14" t="s">
        <v>811</v>
      </c>
      <c r="S96" s="14" t="s">
        <v>817</v>
      </c>
      <c r="T96" s="14" t="s">
        <v>1031</v>
      </c>
      <c r="U96" s="14" t="s">
        <v>1032</v>
      </c>
    </row>
    <row r="97" spans="1:21">
      <c r="A97" s="16"/>
      <c r="B97" s="16"/>
      <c r="C97" s="19"/>
      <c r="D97" s="19"/>
      <c r="E97" s="27"/>
      <c r="F97" s="24"/>
      <c r="G97" s="19"/>
      <c r="H97" s="19"/>
      <c r="I97" s="39"/>
      <c r="J97" s="22"/>
      <c r="K97" s="28"/>
      <c r="L97" s="14"/>
      <c r="M97" s="37"/>
      <c r="N97" s="20"/>
      <c r="O97" s="22"/>
      <c r="P97" s="14" t="s">
        <v>1033</v>
      </c>
      <c r="Q97" s="14" t="s">
        <v>1034</v>
      </c>
      <c r="R97" s="14" t="s">
        <v>811</v>
      </c>
      <c r="S97" s="14" t="s">
        <v>817</v>
      </c>
      <c r="T97" s="14" t="s">
        <v>1035</v>
      </c>
      <c r="U97" s="14" t="s">
        <v>1032</v>
      </c>
    </row>
    <row r="98" spans="1:21">
      <c r="A98" s="16"/>
      <c r="B98" s="16"/>
      <c r="C98" s="19"/>
      <c r="D98" s="19"/>
      <c r="E98" s="27"/>
      <c r="F98" s="24"/>
      <c r="G98" s="19"/>
      <c r="H98" s="19"/>
      <c r="I98" s="39"/>
      <c r="J98" s="22"/>
      <c r="K98" s="28"/>
      <c r="L98" s="14"/>
      <c r="M98" s="37"/>
      <c r="N98" s="20"/>
      <c r="O98" s="22"/>
      <c r="P98" s="14" t="s">
        <v>1036</v>
      </c>
      <c r="Q98" s="14" t="s">
        <v>1037</v>
      </c>
      <c r="R98" s="14" t="s">
        <v>811</v>
      </c>
      <c r="S98" s="14" t="s">
        <v>817</v>
      </c>
      <c r="T98" s="14" t="s">
        <v>1038</v>
      </c>
      <c r="U98" s="14" t="s">
        <v>1039</v>
      </c>
    </row>
    <row r="99" spans="1:21">
      <c r="A99" s="16"/>
      <c r="B99" s="16"/>
      <c r="C99" s="19"/>
      <c r="D99" s="19"/>
      <c r="E99" s="27"/>
      <c r="F99" s="24"/>
      <c r="G99" s="19"/>
      <c r="H99" s="19"/>
      <c r="I99" s="39"/>
      <c r="J99" s="22"/>
      <c r="K99" s="28"/>
      <c r="L99" s="14"/>
      <c r="M99" s="37"/>
      <c r="N99" s="20"/>
      <c r="O99" s="22"/>
      <c r="P99" s="14" t="s">
        <v>1040</v>
      </c>
      <c r="Q99" s="14" t="s">
        <v>1041</v>
      </c>
      <c r="R99" s="14" t="s">
        <v>811</v>
      </c>
      <c r="S99" s="14" t="s">
        <v>817</v>
      </c>
      <c r="T99" s="14" t="s">
        <v>1042</v>
      </c>
      <c r="U99" s="14" t="s">
        <v>1039</v>
      </c>
    </row>
    <row r="100" spans="1:21">
      <c r="A100" s="16"/>
      <c r="B100" s="16"/>
      <c r="C100" s="19"/>
      <c r="D100" s="19"/>
      <c r="E100" s="27"/>
      <c r="F100" s="24"/>
      <c r="G100" s="19"/>
      <c r="H100" s="19"/>
      <c r="I100" s="39"/>
      <c r="J100" s="22"/>
      <c r="K100" s="28"/>
      <c r="L100" s="14"/>
      <c r="M100" s="37"/>
      <c r="N100" s="20"/>
      <c r="O100" s="22"/>
      <c r="P100" s="14" t="s">
        <v>1043</v>
      </c>
      <c r="Q100" s="14" t="s">
        <v>1044</v>
      </c>
      <c r="R100" s="14" t="s">
        <v>811</v>
      </c>
      <c r="S100" s="14" t="s">
        <v>502</v>
      </c>
      <c r="T100" s="14" t="s">
        <v>1042</v>
      </c>
      <c r="U100" s="14" t="s">
        <v>1039</v>
      </c>
    </row>
    <row r="101" spans="1:21">
      <c r="A101" s="16"/>
      <c r="B101" s="16"/>
      <c r="C101" s="19"/>
      <c r="D101" s="19"/>
      <c r="E101" s="27"/>
      <c r="F101" s="24"/>
      <c r="G101" s="19"/>
      <c r="H101" s="19"/>
      <c r="I101" s="39"/>
      <c r="J101" s="22"/>
      <c r="K101" s="28"/>
      <c r="L101" s="14"/>
      <c r="M101" s="37"/>
      <c r="N101" s="20"/>
      <c r="O101" s="22"/>
      <c r="P101" s="14" t="s">
        <v>1045</v>
      </c>
      <c r="Q101" s="14" t="s">
        <v>1046</v>
      </c>
      <c r="R101" s="14" t="s">
        <v>811</v>
      </c>
      <c r="S101" s="14" t="s">
        <v>502</v>
      </c>
      <c r="T101" s="14" t="s">
        <v>1047</v>
      </c>
      <c r="U101" s="14" t="s">
        <v>1039</v>
      </c>
    </row>
    <row r="102" spans="1:21">
      <c r="A102" s="16" t="s">
        <v>786</v>
      </c>
      <c r="B102" s="16" t="s">
        <v>715</v>
      </c>
      <c r="C102" s="19">
        <v>21951223</v>
      </c>
      <c r="D102" s="19" t="s">
        <v>154</v>
      </c>
      <c r="E102" s="27"/>
      <c r="F102" s="24"/>
      <c r="G102" s="19"/>
      <c r="H102" s="19"/>
      <c r="I102" s="39"/>
      <c r="J102" s="22"/>
      <c r="K102" s="28"/>
      <c r="L102" s="14"/>
      <c r="M102" s="37"/>
      <c r="N102" s="20"/>
      <c r="O102" s="22"/>
      <c r="P102" s="14" t="s">
        <v>1048</v>
      </c>
      <c r="Q102" s="14" t="s">
        <v>1049</v>
      </c>
      <c r="R102" s="14" t="s">
        <v>811</v>
      </c>
      <c r="S102" s="14" t="s">
        <v>817</v>
      </c>
      <c r="T102" s="14" t="s">
        <v>1050</v>
      </c>
      <c r="U102" s="14">
        <v>1</v>
      </c>
    </row>
    <row r="103" spans="1:21">
      <c r="A103" s="16" t="s">
        <v>731</v>
      </c>
      <c r="B103" s="16" t="s">
        <v>715</v>
      </c>
      <c r="C103" s="19">
        <v>21951217</v>
      </c>
      <c r="D103" s="19" t="s">
        <v>154</v>
      </c>
      <c r="E103" s="27"/>
      <c r="F103" s="24"/>
      <c r="G103" s="19">
        <v>2021.03</v>
      </c>
      <c r="H103" s="19" t="s">
        <v>1051</v>
      </c>
      <c r="I103" s="39" t="s">
        <v>1052</v>
      </c>
      <c r="J103" s="22" t="s">
        <v>1053</v>
      </c>
      <c r="K103" s="28"/>
      <c r="L103" s="14"/>
      <c r="M103" s="37"/>
      <c r="N103" s="20"/>
      <c r="O103" s="22"/>
      <c r="P103" s="14" t="s">
        <v>952</v>
      </c>
      <c r="Q103" s="14"/>
      <c r="R103" s="14" t="s">
        <v>1054</v>
      </c>
      <c r="S103" s="14" t="s">
        <v>817</v>
      </c>
      <c r="T103" s="14" t="s">
        <v>1055</v>
      </c>
      <c r="U103" s="14" t="s">
        <v>1056</v>
      </c>
    </row>
    <row r="104" spans="1:21">
      <c r="A104" s="16"/>
      <c r="B104" s="16"/>
      <c r="C104" s="19"/>
      <c r="D104" s="19"/>
      <c r="E104" s="27"/>
      <c r="F104" s="24"/>
      <c r="G104" s="19"/>
      <c r="H104" s="19"/>
      <c r="I104" s="39"/>
      <c r="J104" s="22"/>
      <c r="K104" s="28"/>
      <c r="L104" s="14"/>
      <c r="M104" s="37"/>
      <c r="N104" s="20"/>
      <c r="O104" s="22"/>
      <c r="P104" s="14" t="s">
        <v>1057</v>
      </c>
      <c r="Q104" s="14" t="s">
        <v>1058</v>
      </c>
      <c r="R104" s="14" t="s">
        <v>1059</v>
      </c>
      <c r="S104" s="14" t="s">
        <v>565</v>
      </c>
      <c r="T104" s="14"/>
      <c r="U104" s="14" t="s">
        <v>1060</v>
      </c>
    </row>
    <row r="105" spans="1:21">
      <c r="A105" s="16"/>
      <c r="B105" s="16"/>
      <c r="C105" s="19"/>
      <c r="D105" s="19"/>
      <c r="E105" s="27"/>
      <c r="F105" s="24"/>
      <c r="G105" s="19"/>
      <c r="H105" s="19"/>
      <c r="I105" s="39"/>
      <c r="J105" s="22"/>
      <c r="K105" s="28"/>
      <c r="L105" s="14"/>
      <c r="M105" s="37"/>
      <c r="N105" s="20"/>
      <c r="O105" s="22"/>
      <c r="P105" s="14" t="s">
        <v>1061</v>
      </c>
      <c r="Q105" s="14" t="s">
        <v>1062</v>
      </c>
      <c r="R105" s="14" t="s">
        <v>1059</v>
      </c>
      <c r="S105" s="14" t="s">
        <v>982</v>
      </c>
      <c r="T105" s="14"/>
      <c r="U105" s="14" t="s">
        <v>1060</v>
      </c>
    </row>
    <row r="106" spans="1:21">
      <c r="A106" s="16"/>
      <c r="B106" s="16"/>
      <c r="C106" s="19"/>
      <c r="D106" s="19"/>
      <c r="E106" s="27"/>
      <c r="F106" s="24"/>
      <c r="G106" s="19"/>
      <c r="H106" s="19"/>
      <c r="I106" s="39"/>
      <c r="J106" s="22"/>
      <c r="K106" s="28"/>
      <c r="L106" s="14"/>
      <c r="M106" s="37"/>
      <c r="N106" s="20"/>
      <c r="O106" s="22"/>
      <c r="P106" s="14" t="s">
        <v>1061</v>
      </c>
      <c r="Q106" s="14" t="s">
        <v>1062</v>
      </c>
      <c r="R106" s="14" t="s">
        <v>1059</v>
      </c>
      <c r="S106" s="14" t="s">
        <v>982</v>
      </c>
      <c r="T106" s="14"/>
      <c r="U106" s="14" t="s">
        <v>1060</v>
      </c>
    </row>
    <row r="107" spans="1:21">
      <c r="A107" s="16"/>
      <c r="B107" s="16"/>
      <c r="C107" s="19"/>
      <c r="D107" s="19"/>
      <c r="E107" s="27"/>
      <c r="F107" s="24"/>
      <c r="G107" s="19"/>
      <c r="H107" s="19"/>
      <c r="I107" s="39"/>
      <c r="J107" s="22"/>
      <c r="K107" s="28"/>
      <c r="L107" s="14"/>
      <c r="M107" s="37"/>
      <c r="N107" s="20"/>
      <c r="O107" s="22"/>
      <c r="P107" s="14" t="s">
        <v>1061</v>
      </c>
      <c r="Q107" s="14" t="s">
        <v>1062</v>
      </c>
      <c r="R107" s="14" t="s">
        <v>1059</v>
      </c>
      <c r="S107" s="14" t="s">
        <v>982</v>
      </c>
      <c r="T107" s="14"/>
      <c r="U107" s="14" t="s">
        <v>1060</v>
      </c>
    </row>
    <row r="108" spans="1:21">
      <c r="A108" s="16" t="s">
        <v>752</v>
      </c>
      <c r="B108" s="16" t="s">
        <v>715</v>
      </c>
      <c r="C108" s="19">
        <v>21951228</v>
      </c>
      <c r="D108" s="19" t="s">
        <v>154</v>
      </c>
      <c r="E108" s="27"/>
      <c r="F108" s="24"/>
      <c r="G108" s="19"/>
      <c r="H108" s="19"/>
      <c r="I108" s="39"/>
      <c r="J108" s="22"/>
      <c r="K108" s="28" t="s">
        <v>1063</v>
      </c>
      <c r="L108" s="14" t="s">
        <v>589</v>
      </c>
      <c r="M108" s="37" t="s">
        <v>1064</v>
      </c>
      <c r="N108" s="20" t="s">
        <v>1065</v>
      </c>
      <c r="O108" s="22" t="s">
        <v>1066</v>
      </c>
      <c r="P108" s="14" t="s">
        <v>1043</v>
      </c>
      <c r="Q108" s="14" t="s">
        <v>1067</v>
      </c>
      <c r="R108" s="14" t="s">
        <v>811</v>
      </c>
      <c r="S108" s="14" t="s">
        <v>502</v>
      </c>
      <c r="T108" s="14" t="s">
        <v>1042</v>
      </c>
      <c r="U108" s="14" t="s">
        <v>1008</v>
      </c>
    </row>
    <row r="109" spans="1:21">
      <c r="A109" s="16"/>
      <c r="B109" s="16"/>
      <c r="C109" s="19"/>
      <c r="D109" s="19"/>
      <c r="E109" s="27"/>
      <c r="F109" s="24"/>
      <c r="G109" s="19"/>
      <c r="H109" s="19"/>
      <c r="I109" s="39"/>
      <c r="J109" s="22"/>
      <c r="K109" s="28" t="s">
        <v>1068</v>
      </c>
      <c r="L109" s="14" t="s">
        <v>589</v>
      </c>
      <c r="M109" s="37" t="s">
        <v>1064</v>
      </c>
      <c r="N109" s="20" t="s">
        <v>1069</v>
      </c>
      <c r="O109" s="22" t="s">
        <v>1070</v>
      </c>
      <c r="P109" s="14" t="s">
        <v>1045</v>
      </c>
      <c r="Q109" s="14" t="s">
        <v>1071</v>
      </c>
      <c r="R109" s="14" t="s">
        <v>811</v>
      </c>
      <c r="S109" s="14" t="s">
        <v>502</v>
      </c>
      <c r="T109" s="14" t="s">
        <v>1047</v>
      </c>
      <c r="U109" s="14" t="s">
        <v>1072</v>
      </c>
    </row>
    <row r="110" spans="1:21">
      <c r="A110" s="16"/>
      <c r="B110" s="16"/>
      <c r="C110" s="19"/>
      <c r="D110" s="19"/>
      <c r="E110" s="27"/>
      <c r="F110" s="24"/>
      <c r="G110" s="19"/>
      <c r="H110" s="19"/>
      <c r="I110" s="39"/>
      <c r="J110" s="22"/>
      <c r="K110" s="28"/>
      <c r="L110" s="14"/>
      <c r="M110" s="37"/>
      <c r="N110" s="20"/>
      <c r="O110" s="22"/>
      <c r="P110" s="14" t="s">
        <v>1040</v>
      </c>
      <c r="Q110" s="14" t="s">
        <v>1073</v>
      </c>
      <c r="R110" s="14" t="s">
        <v>811</v>
      </c>
      <c r="S110" s="14" t="s">
        <v>817</v>
      </c>
      <c r="T110" s="14" t="s">
        <v>1042</v>
      </c>
      <c r="U110" s="14" t="s">
        <v>1008</v>
      </c>
    </row>
    <row r="111" spans="1:21">
      <c r="A111" s="16"/>
      <c r="B111" s="16"/>
      <c r="C111" s="19"/>
      <c r="D111" s="19"/>
      <c r="E111" s="27"/>
      <c r="F111" s="24"/>
      <c r="G111" s="19"/>
      <c r="H111" s="19"/>
      <c r="I111" s="39"/>
      <c r="J111" s="22"/>
      <c r="K111" s="28"/>
      <c r="L111" s="14"/>
      <c r="M111" s="37"/>
      <c r="N111" s="20"/>
      <c r="O111" s="22"/>
      <c r="P111" s="14" t="s">
        <v>1036</v>
      </c>
      <c r="Q111" s="14" t="s">
        <v>1074</v>
      </c>
      <c r="R111" s="14" t="s">
        <v>811</v>
      </c>
      <c r="S111" s="14" t="s">
        <v>817</v>
      </c>
      <c r="T111" s="14" t="s">
        <v>1038</v>
      </c>
      <c r="U111" s="14" t="s">
        <v>1014</v>
      </c>
    </row>
    <row r="112" spans="1:21">
      <c r="A112" s="16" t="s">
        <v>756</v>
      </c>
      <c r="B112" s="16" t="s">
        <v>715</v>
      </c>
      <c r="C112" s="19">
        <v>21951216</v>
      </c>
      <c r="D112" s="19" t="s">
        <v>154</v>
      </c>
      <c r="E112" s="27" t="s">
        <v>1075</v>
      </c>
      <c r="F112" s="24" t="s">
        <v>869</v>
      </c>
      <c r="G112" s="19">
        <v>20210508</v>
      </c>
      <c r="H112" s="19" t="s">
        <v>497</v>
      </c>
      <c r="I112" s="39" t="s">
        <v>1076</v>
      </c>
      <c r="J112" s="22" t="s">
        <v>1077</v>
      </c>
      <c r="K112" s="28" t="s">
        <v>835</v>
      </c>
      <c r="L112" s="14" t="s">
        <v>589</v>
      </c>
      <c r="M112" s="37">
        <v>20210105</v>
      </c>
      <c r="N112" s="20" t="s">
        <v>1078</v>
      </c>
      <c r="O112" s="22" t="s">
        <v>1079</v>
      </c>
      <c r="P112" s="14" t="s">
        <v>1080</v>
      </c>
      <c r="Q112" s="14" t="s">
        <v>810</v>
      </c>
      <c r="R112" s="14" t="s">
        <v>811</v>
      </c>
      <c r="S112" s="14" t="s">
        <v>502</v>
      </c>
      <c r="T112" s="14" t="s">
        <v>1081</v>
      </c>
      <c r="U112" s="14" t="s">
        <v>1082</v>
      </c>
    </row>
    <row r="113" spans="1:21">
      <c r="A113" s="16"/>
      <c r="B113" s="16"/>
      <c r="C113" s="19"/>
      <c r="D113" s="19"/>
      <c r="E113" s="27" t="s">
        <v>1083</v>
      </c>
      <c r="F113" s="24" t="s">
        <v>990</v>
      </c>
      <c r="G113" s="19" t="s">
        <v>1084</v>
      </c>
      <c r="H113" s="19" t="s">
        <v>9</v>
      </c>
      <c r="I113" s="39" t="s">
        <v>1085</v>
      </c>
      <c r="J113" s="22" t="s">
        <v>1086</v>
      </c>
      <c r="K113" s="28"/>
      <c r="L113" s="14"/>
      <c r="M113" s="37"/>
      <c r="N113" s="20"/>
      <c r="O113" s="22"/>
      <c r="P113" s="14"/>
      <c r="Q113" s="14"/>
      <c r="R113" s="14"/>
      <c r="S113" s="14"/>
      <c r="T113" s="14"/>
      <c r="U113" s="14"/>
    </row>
    <row r="114" spans="1:21">
      <c r="A114" s="16" t="s">
        <v>790</v>
      </c>
      <c r="B114" s="16" t="s">
        <v>715</v>
      </c>
      <c r="C114" s="19">
        <v>21951214</v>
      </c>
      <c r="D114" s="19" t="s">
        <v>154</v>
      </c>
      <c r="E114" s="27"/>
      <c r="F114" s="24"/>
      <c r="G114" s="19"/>
      <c r="H114" s="19"/>
      <c r="I114" s="39"/>
      <c r="J114" s="22"/>
      <c r="K114" s="28"/>
      <c r="L114" s="14"/>
      <c r="M114" s="37"/>
      <c r="N114" s="20"/>
      <c r="O114" s="22"/>
      <c r="P114" s="14"/>
      <c r="Q114" s="14"/>
      <c r="R114" s="14"/>
      <c r="S114" s="14"/>
      <c r="T114" s="14"/>
      <c r="U114" s="14"/>
    </row>
    <row r="115" spans="1:21">
      <c r="A115" s="16" t="s">
        <v>782</v>
      </c>
      <c r="B115" s="16" t="s">
        <v>715</v>
      </c>
      <c r="C115" s="19">
        <v>21951229</v>
      </c>
      <c r="D115" s="19" t="s">
        <v>154</v>
      </c>
      <c r="E115" s="27" t="s">
        <v>1003</v>
      </c>
      <c r="F115" s="24" t="s">
        <v>1087</v>
      </c>
      <c r="G115" s="19" t="s">
        <v>1088</v>
      </c>
      <c r="H115" s="19" t="s">
        <v>1089</v>
      </c>
      <c r="I115" s="39" t="s">
        <v>1005</v>
      </c>
      <c r="J115" s="22" t="s">
        <v>488</v>
      </c>
      <c r="K115" s="28"/>
      <c r="L115" s="14"/>
      <c r="M115" s="37"/>
      <c r="N115" s="20"/>
      <c r="O115" s="22"/>
      <c r="P115" s="14" t="s">
        <v>1090</v>
      </c>
      <c r="Q115" s="14" t="s">
        <v>1091</v>
      </c>
      <c r="R115" s="14" t="s">
        <v>1092</v>
      </c>
      <c r="S115" s="14" t="s">
        <v>565</v>
      </c>
      <c r="T115" s="14" t="s">
        <v>1093</v>
      </c>
      <c r="U115" s="14" t="s">
        <v>1072</v>
      </c>
    </row>
    <row r="116" spans="1:21">
      <c r="A116" s="16" t="s">
        <v>719</v>
      </c>
      <c r="B116" s="16" t="s">
        <v>715</v>
      </c>
      <c r="C116" s="19">
        <v>21951208</v>
      </c>
      <c r="D116" s="19" t="s">
        <v>21</v>
      </c>
      <c r="E116" s="27" t="s">
        <v>1094</v>
      </c>
      <c r="F116" s="24" t="s">
        <v>1095</v>
      </c>
      <c r="G116" s="19">
        <v>2021.06</v>
      </c>
      <c r="H116" s="19" t="s">
        <v>857</v>
      </c>
      <c r="I116" s="39" t="s">
        <v>1096</v>
      </c>
      <c r="J116" s="22" t="s">
        <v>988</v>
      </c>
      <c r="K116" s="28" t="s">
        <v>967</v>
      </c>
      <c r="L116" s="14" t="s">
        <v>589</v>
      </c>
      <c r="M116" s="37" t="s">
        <v>1097</v>
      </c>
      <c r="N116" s="20" t="s">
        <v>968</v>
      </c>
      <c r="O116" s="22" t="s">
        <v>984</v>
      </c>
      <c r="P116" s="14" t="s">
        <v>970</v>
      </c>
      <c r="Q116" s="14"/>
      <c r="R116" s="14" t="s">
        <v>811</v>
      </c>
      <c r="S116" s="14"/>
      <c r="T116" s="14" t="s">
        <v>971</v>
      </c>
      <c r="U116" s="14" t="s">
        <v>1098</v>
      </c>
    </row>
    <row r="117" spans="1:21">
      <c r="A117" s="16"/>
      <c r="B117" s="16"/>
      <c r="C117" s="19"/>
      <c r="D117" s="19"/>
      <c r="E117" s="27" t="s">
        <v>963</v>
      </c>
      <c r="F117" s="24" t="s">
        <v>964</v>
      </c>
      <c r="G117" s="19">
        <v>2020.05</v>
      </c>
      <c r="H117" s="19" t="s">
        <v>497</v>
      </c>
      <c r="I117" s="39" t="s">
        <v>1099</v>
      </c>
      <c r="J117" s="22" t="s">
        <v>1100</v>
      </c>
      <c r="K117" s="28" t="s">
        <v>973</v>
      </c>
      <c r="L117" s="14" t="s">
        <v>589</v>
      </c>
      <c r="M117" s="37" t="s">
        <v>1101</v>
      </c>
      <c r="N117" s="20" t="s">
        <v>968</v>
      </c>
      <c r="O117" s="22" t="s">
        <v>984</v>
      </c>
      <c r="P117" s="14" t="s">
        <v>974</v>
      </c>
      <c r="Q117" s="14" t="s">
        <v>975</v>
      </c>
      <c r="R117" s="14" t="s">
        <v>811</v>
      </c>
      <c r="S117" s="14" t="s">
        <v>976</v>
      </c>
      <c r="T117" s="14" t="s">
        <v>977</v>
      </c>
      <c r="U117" s="14" t="s">
        <v>980</v>
      </c>
    </row>
    <row r="118" spans="1:21">
      <c r="A118" s="16"/>
      <c r="B118" s="16"/>
      <c r="C118" s="19"/>
      <c r="D118" s="19"/>
      <c r="E118" s="27" t="s">
        <v>1102</v>
      </c>
      <c r="F118" s="24" t="s">
        <v>1103</v>
      </c>
      <c r="G118" s="19">
        <v>2021.8</v>
      </c>
      <c r="H118" s="19" t="s">
        <v>1104</v>
      </c>
      <c r="I118" s="39" t="s">
        <v>1105</v>
      </c>
      <c r="J118" s="22" t="s">
        <v>1106</v>
      </c>
      <c r="K118" s="28"/>
      <c r="L118" s="14"/>
      <c r="M118" s="37"/>
      <c r="N118" s="20"/>
      <c r="O118" s="22"/>
      <c r="P118" s="14" t="s">
        <v>974</v>
      </c>
      <c r="Q118" s="14" t="s">
        <v>975</v>
      </c>
      <c r="R118" s="14" t="s">
        <v>811</v>
      </c>
      <c r="S118" s="14" t="s">
        <v>1107</v>
      </c>
      <c r="T118" s="14" t="s">
        <v>1013</v>
      </c>
      <c r="U118" s="14" t="s">
        <v>1082</v>
      </c>
    </row>
    <row r="119" spans="1:21">
      <c r="A119" s="16"/>
      <c r="B119" s="16"/>
      <c r="C119" s="19"/>
      <c r="D119" s="19"/>
      <c r="E119" s="27"/>
      <c r="F119" s="24"/>
      <c r="G119" s="19"/>
      <c r="H119" s="19"/>
      <c r="I119" s="39"/>
      <c r="J119" s="22"/>
      <c r="K119" s="28"/>
      <c r="L119" s="14"/>
      <c r="M119" s="37"/>
      <c r="N119" s="20"/>
      <c r="O119" s="22"/>
      <c r="P119" s="14" t="s">
        <v>978</v>
      </c>
      <c r="Q119" s="14"/>
      <c r="R119" s="14" t="s">
        <v>811</v>
      </c>
      <c r="S119" s="14"/>
      <c r="T119" s="14" t="s">
        <v>979</v>
      </c>
      <c r="U119" s="14" t="s">
        <v>1098</v>
      </c>
    </row>
    <row r="120" spans="1:21">
      <c r="A120" s="16"/>
      <c r="B120" s="16"/>
      <c r="C120" s="19"/>
      <c r="D120" s="19"/>
      <c r="E120" s="27"/>
      <c r="F120" s="24"/>
      <c r="G120" s="19"/>
      <c r="H120" s="19"/>
      <c r="I120" s="39"/>
      <c r="J120" s="22"/>
      <c r="K120" s="28"/>
      <c r="L120" s="14"/>
      <c r="M120" s="37"/>
      <c r="N120" s="20"/>
      <c r="O120" s="22"/>
      <c r="P120" s="14" t="s">
        <v>981</v>
      </c>
      <c r="Q120" s="14"/>
      <c r="R120" s="14" t="s">
        <v>811</v>
      </c>
      <c r="S120" s="14" t="s">
        <v>982</v>
      </c>
      <c r="T120" s="14" t="s">
        <v>983</v>
      </c>
      <c r="U120" s="14" t="s">
        <v>1108</v>
      </c>
    </row>
    <row r="121" spans="1:21">
      <c r="A121" s="16" t="s">
        <v>729</v>
      </c>
      <c r="B121" s="16" t="s">
        <v>715</v>
      </c>
      <c r="C121" s="19">
        <v>21951219</v>
      </c>
      <c r="D121" s="19" t="s">
        <v>21</v>
      </c>
      <c r="E121" s="27" t="s">
        <v>1109</v>
      </c>
      <c r="F121" s="24" t="s">
        <v>1110</v>
      </c>
      <c r="G121" s="19">
        <v>44324</v>
      </c>
      <c r="H121" s="19" t="s">
        <v>497</v>
      </c>
      <c r="I121" s="39" t="s">
        <v>1111</v>
      </c>
      <c r="J121" s="22" t="s">
        <v>1039</v>
      </c>
      <c r="K121" s="28"/>
      <c r="L121" s="14"/>
      <c r="M121" s="37"/>
      <c r="N121" s="20"/>
      <c r="O121" s="22"/>
      <c r="P121" s="14" t="s">
        <v>1023</v>
      </c>
      <c r="Q121" s="14" t="s">
        <v>1112</v>
      </c>
      <c r="R121" s="14" t="s">
        <v>811</v>
      </c>
      <c r="S121" s="14" t="s">
        <v>817</v>
      </c>
      <c r="T121" s="14" t="s">
        <v>1113</v>
      </c>
      <c r="U121" s="14" t="s">
        <v>1114</v>
      </c>
    </row>
    <row r="122" spans="1:21">
      <c r="A122" s="16"/>
      <c r="B122" s="16"/>
      <c r="C122" s="19"/>
      <c r="D122" s="19"/>
      <c r="E122" s="27"/>
      <c r="F122" s="24"/>
      <c r="G122" s="19"/>
      <c r="H122" s="19"/>
      <c r="I122" s="39"/>
      <c r="J122" s="22"/>
      <c r="K122" s="28"/>
      <c r="L122" s="14"/>
      <c r="M122" s="37"/>
      <c r="N122" s="20"/>
      <c r="O122" s="22"/>
      <c r="P122" s="14" t="s">
        <v>1115</v>
      </c>
      <c r="Q122" s="14" t="s">
        <v>1116</v>
      </c>
      <c r="R122" s="14" t="s">
        <v>811</v>
      </c>
      <c r="S122" s="14" t="s">
        <v>817</v>
      </c>
      <c r="T122" s="14" t="s">
        <v>1117</v>
      </c>
      <c r="U122" s="14" t="s">
        <v>1118</v>
      </c>
    </row>
    <row r="123" spans="1:21">
      <c r="A123" s="16" t="s">
        <v>748</v>
      </c>
      <c r="B123" s="16" t="s">
        <v>715</v>
      </c>
      <c r="C123" s="19">
        <v>21951215</v>
      </c>
      <c r="D123" s="19" t="s">
        <v>21</v>
      </c>
      <c r="E123" s="27" t="s">
        <v>1119</v>
      </c>
      <c r="F123" s="24" t="s">
        <v>1120</v>
      </c>
      <c r="G123" s="19">
        <v>44384</v>
      </c>
      <c r="H123" s="19" t="s">
        <v>507</v>
      </c>
      <c r="I123" s="39" t="s">
        <v>1121</v>
      </c>
      <c r="J123" s="22" t="s">
        <v>1122</v>
      </c>
      <c r="K123" s="28" t="s">
        <v>1123</v>
      </c>
      <c r="L123" s="14" t="s">
        <v>589</v>
      </c>
      <c r="M123" s="37">
        <v>44358</v>
      </c>
      <c r="N123" s="20" t="s">
        <v>1124</v>
      </c>
      <c r="O123" s="22" t="s">
        <v>509</v>
      </c>
      <c r="P123" s="14" t="s">
        <v>1125</v>
      </c>
      <c r="Q123" s="14" t="s">
        <v>1126</v>
      </c>
      <c r="R123" s="14" t="s">
        <v>811</v>
      </c>
      <c r="S123" s="14" t="s">
        <v>817</v>
      </c>
      <c r="T123" s="14" t="s">
        <v>1127</v>
      </c>
      <c r="U123" s="14" t="s">
        <v>1039</v>
      </c>
    </row>
    <row r="124" spans="1:21">
      <c r="A124" s="16"/>
      <c r="B124" s="16"/>
      <c r="C124" s="19"/>
      <c r="D124" s="19"/>
      <c r="E124" s="27"/>
      <c r="F124" s="24"/>
      <c r="G124" s="19"/>
      <c r="H124" s="19"/>
      <c r="I124" s="39"/>
      <c r="J124" s="22"/>
      <c r="K124" s="28" t="s">
        <v>1128</v>
      </c>
      <c r="L124" s="14" t="s">
        <v>589</v>
      </c>
      <c r="M124" s="37">
        <v>44384</v>
      </c>
      <c r="N124" s="20" t="s">
        <v>1129</v>
      </c>
      <c r="O124" s="22" t="s">
        <v>1114</v>
      </c>
      <c r="P124" s="14" t="s">
        <v>1130</v>
      </c>
      <c r="Q124" s="14"/>
      <c r="R124" s="14" t="s">
        <v>811</v>
      </c>
      <c r="S124" s="14" t="s">
        <v>565</v>
      </c>
      <c r="T124" s="14" t="s">
        <v>1131</v>
      </c>
      <c r="U124" s="14" t="s">
        <v>1014</v>
      </c>
    </row>
    <row r="125" spans="1:21">
      <c r="A125" s="16"/>
      <c r="B125" s="16"/>
      <c r="C125" s="19"/>
      <c r="D125" s="19"/>
      <c r="E125" s="27"/>
      <c r="F125" s="24"/>
      <c r="G125" s="19"/>
      <c r="H125" s="19"/>
      <c r="I125" s="39"/>
      <c r="J125" s="22"/>
      <c r="K125" s="28" t="s">
        <v>1132</v>
      </c>
      <c r="L125" s="14" t="s">
        <v>589</v>
      </c>
      <c r="M125" s="37">
        <v>44341</v>
      </c>
      <c r="N125" s="20" t="s">
        <v>1133</v>
      </c>
      <c r="O125" s="22" t="s">
        <v>1134</v>
      </c>
      <c r="P125" s="14"/>
      <c r="Q125" s="14"/>
      <c r="R125" s="14"/>
      <c r="S125" s="14"/>
      <c r="T125" s="14"/>
      <c r="U125" s="14"/>
    </row>
    <row r="126" spans="1:21">
      <c r="A126" s="16" t="s">
        <v>745</v>
      </c>
      <c r="B126" s="16" t="s">
        <v>715</v>
      </c>
      <c r="C126" s="19">
        <v>21951212</v>
      </c>
      <c r="D126" s="19" t="s">
        <v>154</v>
      </c>
      <c r="E126" s="27" t="s">
        <v>1109</v>
      </c>
      <c r="F126" s="24" t="s">
        <v>1110</v>
      </c>
      <c r="G126" s="19">
        <v>44324</v>
      </c>
      <c r="H126" s="19" t="s">
        <v>497</v>
      </c>
      <c r="I126" s="39" t="s">
        <v>1111</v>
      </c>
      <c r="J126" s="22">
        <v>44231</v>
      </c>
      <c r="K126" s="28"/>
      <c r="L126" s="14"/>
      <c r="M126" s="37"/>
      <c r="N126" s="20"/>
      <c r="O126" s="22"/>
      <c r="P126" s="14" t="s">
        <v>1023</v>
      </c>
      <c r="Q126" s="14" t="s">
        <v>1112</v>
      </c>
      <c r="R126" s="14" t="s">
        <v>811</v>
      </c>
      <c r="S126" s="14" t="s">
        <v>817</v>
      </c>
      <c r="T126" s="14" t="s">
        <v>1113</v>
      </c>
      <c r="U126" s="14" t="s">
        <v>1022</v>
      </c>
    </row>
    <row r="127" spans="1:21">
      <c r="A127" s="16" t="s">
        <v>725</v>
      </c>
      <c r="B127" s="16" t="s">
        <v>715</v>
      </c>
      <c r="C127" s="19">
        <v>21951211</v>
      </c>
      <c r="D127" s="19" t="s">
        <v>21</v>
      </c>
      <c r="E127" s="27" t="s">
        <v>1135</v>
      </c>
      <c r="F127" s="24" t="s">
        <v>1136</v>
      </c>
      <c r="G127" s="19" t="s">
        <v>1137</v>
      </c>
      <c r="H127" s="19" t="s">
        <v>497</v>
      </c>
      <c r="I127" s="39" t="s">
        <v>1138</v>
      </c>
      <c r="J127" s="22" t="s">
        <v>1139</v>
      </c>
      <c r="K127" s="28"/>
      <c r="L127" s="14"/>
      <c r="M127" s="37"/>
      <c r="N127" s="20"/>
      <c r="O127" s="22"/>
      <c r="P127" s="14" t="s">
        <v>1140</v>
      </c>
      <c r="Q127" s="14" t="s">
        <v>1141</v>
      </c>
      <c r="R127" s="14" t="s">
        <v>811</v>
      </c>
      <c r="S127" s="14" t="s">
        <v>1142</v>
      </c>
      <c r="T127" s="14" t="s">
        <v>1143</v>
      </c>
      <c r="U127" s="14" t="s">
        <v>1144</v>
      </c>
    </row>
    <row r="128" spans="1:21">
      <c r="A128" s="16"/>
      <c r="B128" s="16"/>
      <c r="C128" s="19"/>
      <c r="D128" s="19"/>
      <c r="E128" s="27"/>
      <c r="F128" s="24"/>
      <c r="G128" s="19"/>
      <c r="H128" s="19"/>
      <c r="I128" s="39"/>
      <c r="J128" s="22"/>
      <c r="K128" s="28"/>
      <c r="L128" s="14"/>
      <c r="M128" s="37"/>
      <c r="N128" s="20"/>
      <c r="O128" s="22"/>
      <c r="P128" s="14" t="s">
        <v>1140</v>
      </c>
      <c r="Q128" s="14" t="s">
        <v>1141</v>
      </c>
      <c r="R128" s="14" t="s">
        <v>811</v>
      </c>
      <c r="S128" s="14" t="s">
        <v>1142</v>
      </c>
      <c r="T128" s="14" t="s">
        <v>1145</v>
      </c>
      <c r="U128" s="14" t="s">
        <v>1146</v>
      </c>
    </row>
    <row r="129" spans="1:21">
      <c r="A129" s="16"/>
      <c r="B129" s="16"/>
      <c r="C129" s="19"/>
      <c r="D129" s="19"/>
      <c r="E129" s="27"/>
      <c r="F129" s="24"/>
      <c r="G129" s="19"/>
      <c r="H129" s="19"/>
      <c r="I129" s="39"/>
      <c r="J129" s="22"/>
      <c r="K129" s="28"/>
      <c r="L129" s="14"/>
      <c r="M129" s="37"/>
      <c r="N129" s="20"/>
      <c r="O129" s="22"/>
      <c r="P129" s="14" t="s">
        <v>1147</v>
      </c>
      <c r="Q129" s="14" t="s">
        <v>1148</v>
      </c>
      <c r="R129" s="14" t="s">
        <v>811</v>
      </c>
      <c r="S129" s="14" t="s">
        <v>565</v>
      </c>
      <c r="T129" s="14" t="s">
        <v>1149</v>
      </c>
      <c r="U129" s="14" t="s">
        <v>1146</v>
      </c>
    </row>
    <row r="130" spans="1:21">
      <c r="A130" s="16"/>
      <c r="B130" s="16"/>
      <c r="C130" s="19"/>
      <c r="D130" s="19"/>
      <c r="E130" s="27"/>
      <c r="F130" s="24"/>
      <c r="G130" s="19"/>
      <c r="H130" s="19"/>
      <c r="I130" s="39"/>
      <c r="J130" s="22"/>
      <c r="K130" s="28"/>
      <c r="L130" s="14"/>
      <c r="M130" s="37"/>
      <c r="N130" s="20"/>
      <c r="O130" s="22"/>
      <c r="P130" s="14" t="s">
        <v>1150</v>
      </c>
      <c r="Q130" s="14" t="s">
        <v>1151</v>
      </c>
      <c r="R130" s="14" t="s">
        <v>811</v>
      </c>
      <c r="S130" s="14" t="s">
        <v>502</v>
      </c>
      <c r="T130" s="14" t="s">
        <v>1152</v>
      </c>
      <c r="U130" s="14" t="s">
        <v>1153</v>
      </c>
    </row>
    <row r="131" spans="1:21">
      <c r="A131" s="16"/>
      <c r="B131" s="16"/>
      <c r="C131" s="19"/>
      <c r="D131" s="19"/>
      <c r="E131" s="27"/>
      <c r="F131" s="24"/>
      <c r="G131" s="19"/>
      <c r="H131" s="19"/>
      <c r="I131" s="39"/>
      <c r="J131" s="22"/>
      <c r="K131" s="28"/>
      <c r="L131" s="14"/>
      <c r="M131" s="37"/>
      <c r="N131" s="20"/>
      <c r="O131" s="22"/>
      <c r="P131" s="14" t="s">
        <v>1154</v>
      </c>
      <c r="Q131" s="14" t="s">
        <v>1155</v>
      </c>
      <c r="R131" s="14" t="s">
        <v>811</v>
      </c>
      <c r="S131" s="14" t="s">
        <v>565</v>
      </c>
      <c r="T131" s="14" t="s">
        <v>1156</v>
      </c>
      <c r="U131" s="14" t="s">
        <v>1157</v>
      </c>
    </row>
    <row r="132" spans="1:21">
      <c r="A132" s="16"/>
      <c r="B132" s="16"/>
      <c r="C132" s="19"/>
      <c r="D132" s="19"/>
      <c r="E132" s="27"/>
      <c r="F132" s="24"/>
      <c r="G132" s="19"/>
      <c r="H132" s="19"/>
      <c r="I132" s="39"/>
      <c r="J132" s="22"/>
      <c r="K132" s="28"/>
      <c r="L132" s="14"/>
      <c r="M132" s="37"/>
      <c r="N132" s="20"/>
      <c r="O132" s="22"/>
      <c r="P132" s="14" t="s">
        <v>1158</v>
      </c>
      <c r="Q132" s="14" t="s">
        <v>1148</v>
      </c>
      <c r="R132" s="14" t="s">
        <v>811</v>
      </c>
      <c r="S132" s="14" t="s">
        <v>1159</v>
      </c>
      <c r="T132" s="14" t="s">
        <v>725</v>
      </c>
      <c r="U132" s="14" t="s">
        <v>1160</v>
      </c>
    </row>
    <row r="133" spans="1:21">
      <c r="A133" s="16" t="s">
        <v>765</v>
      </c>
      <c r="B133" s="16" t="s">
        <v>715</v>
      </c>
      <c r="C133" s="19">
        <v>21951222</v>
      </c>
      <c r="D133" s="19" t="s">
        <v>154</v>
      </c>
      <c r="E133" s="27"/>
      <c r="F133" s="24"/>
      <c r="G133" s="19"/>
      <c r="H133" s="19"/>
      <c r="I133" s="39"/>
      <c r="J133" s="22"/>
      <c r="K133" s="28" t="s">
        <v>1019</v>
      </c>
      <c r="L133" s="14" t="s">
        <v>589</v>
      </c>
      <c r="M133" s="37" t="s">
        <v>1161</v>
      </c>
      <c r="N133" s="20" t="s">
        <v>1162</v>
      </c>
      <c r="O133" s="22" t="s">
        <v>1163</v>
      </c>
      <c r="P133" s="14" t="s">
        <v>1164</v>
      </c>
      <c r="Q133" s="14" t="s">
        <v>1151</v>
      </c>
      <c r="R133" s="14" t="s">
        <v>811</v>
      </c>
      <c r="S133" s="14" t="s">
        <v>565</v>
      </c>
      <c r="T133" s="14" t="s">
        <v>1165</v>
      </c>
      <c r="U133" s="14" t="s">
        <v>1166</v>
      </c>
    </row>
    <row r="134" spans="1:21">
      <c r="A134" s="16"/>
      <c r="B134" s="16"/>
      <c r="C134" s="19"/>
      <c r="D134" s="19"/>
      <c r="E134" s="27"/>
      <c r="F134" s="24"/>
      <c r="G134" s="19"/>
      <c r="H134" s="19"/>
      <c r="I134" s="39"/>
      <c r="J134" s="22"/>
      <c r="K134" s="28"/>
      <c r="L134" s="14"/>
      <c r="M134" s="37"/>
      <c r="N134" s="20"/>
      <c r="O134" s="22"/>
      <c r="P134" s="14" t="s">
        <v>1167</v>
      </c>
      <c r="Q134" s="14" t="s">
        <v>1168</v>
      </c>
      <c r="R134" s="14" t="s">
        <v>811</v>
      </c>
      <c r="S134" s="14" t="s">
        <v>817</v>
      </c>
      <c r="T134" s="14" t="s">
        <v>951</v>
      </c>
      <c r="U134" s="14" t="s">
        <v>1169</v>
      </c>
    </row>
    <row r="135" spans="1:21">
      <c r="A135" s="16" t="s">
        <v>740</v>
      </c>
      <c r="B135" s="16" t="s">
        <v>715</v>
      </c>
      <c r="C135" s="19">
        <v>21951220</v>
      </c>
      <c r="D135" s="19" t="s">
        <v>21</v>
      </c>
      <c r="E135" s="27" t="s">
        <v>1170</v>
      </c>
      <c r="F135" s="24" t="s">
        <v>1171</v>
      </c>
      <c r="G135" s="19">
        <v>2021.06</v>
      </c>
      <c r="H135" s="19" t="s">
        <v>1172</v>
      </c>
      <c r="I135" s="39" t="s">
        <v>1173</v>
      </c>
      <c r="J135" s="22" t="s">
        <v>1174</v>
      </c>
      <c r="K135" s="28" t="s">
        <v>1026</v>
      </c>
      <c r="L135" s="14" t="s">
        <v>589</v>
      </c>
      <c r="M135" s="37">
        <v>2021.04</v>
      </c>
      <c r="N135" s="20" t="s">
        <v>1175</v>
      </c>
      <c r="O135" s="22" t="s">
        <v>1176</v>
      </c>
      <c r="P135" s="14" t="s">
        <v>1177</v>
      </c>
      <c r="Q135" s="14" t="s">
        <v>1178</v>
      </c>
      <c r="R135" s="14" t="s">
        <v>811</v>
      </c>
      <c r="S135" s="14" t="s">
        <v>502</v>
      </c>
      <c r="T135" s="14" t="s">
        <v>1179</v>
      </c>
      <c r="U135" s="14" t="s">
        <v>1180</v>
      </c>
    </row>
    <row r="136" spans="1:21">
      <c r="A136" s="16"/>
      <c r="B136" s="16"/>
      <c r="C136" s="19"/>
      <c r="D136" s="19"/>
      <c r="E136" s="27" t="s">
        <v>1181</v>
      </c>
      <c r="F136" s="24" t="s">
        <v>1182</v>
      </c>
      <c r="G136" s="19">
        <v>2021.02</v>
      </c>
      <c r="H136" s="19" t="s">
        <v>1183</v>
      </c>
      <c r="I136" s="39" t="s">
        <v>1184</v>
      </c>
      <c r="J136" s="22" t="s">
        <v>1176</v>
      </c>
      <c r="K136" s="28" t="s">
        <v>1185</v>
      </c>
      <c r="L136" s="14" t="s">
        <v>589</v>
      </c>
      <c r="M136" s="37">
        <v>2021.04</v>
      </c>
      <c r="N136" s="20" t="s">
        <v>1186</v>
      </c>
      <c r="O136" s="22" t="s">
        <v>1176</v>
      </c>
      <c r="P136" s="14" t="s">
        <v>1187</v>
      </c>
      <c r="Q136" s="14" t="s">
        <v>1188</v>
      </c>
      <c r="R136" s="14" t="s">
        <v>840</v>
      </c>
      <c r="S136" s="14" t="s">
        <v>1189</v>
      </c>
      <c r="T136" s="14" t="s">
        <v>1190</v>
      </c>
      <c r="U136" s="14">
        <v>6</v>
      </c>
    </row>
    <row r="137" spans="1:21">
      <c r="A137" s="16"/>
      <c r="B137" s="16"/>
      <c r="C137" s="19"/>
      <c r="D137" s="19"/>
      <c r="E137" s="27"/>
      <c r="F137" s="24"/>
      <c r="G137" s="19"/>
      <c r="H137" s="19"/>
      <c r="I137" s="39"/>
      <c r="J137" s="22"/>
      <c r="K137" s="28"/>
      <c r="L137" s="14"/>
      <c r="M137" s="37"/>
      <c r="N137" s="20"/>
      <c r="O137" s="22"/>
      <c r="P137" s="14" t="s">
        <v>1191</v>
      </c>
      <c r="Q137" s="14" t="s">
        <v>1192</v>
      </c>
      <c r="R137" s="14" t="s">
        <v>840</v>
      </c>
      <c r="S137" s="14" t="s">
        <v>502</v>
      </c>
      <c r="T137" s="14" t="s">
        <v>1193</v>
      </c>
      <c r="U137" s="14">
        <v>4</v>
      </c>
    </row>
    <row r="138" spans="1:21">
      <c r="A138" s="16"/>
      <c r="B138" s="16"/>
      <c r="C138" s="19"/>
      <c r="D138" s="19"/>
      <c r="E138" s="27"/>
      <c r="F138" s="24"/>
      <c r="G138" s="19"/>
      <c r="H138" s="19"/>
      <c r="I138" s="39"/>
      <c r="J138" s="22"/>
      <c r="K138" s="28"/>
      <c r="L138" s="14"/>
      <c r="M138" s="37"/>
      <c r="N138" s="20"/>
      <c r="O138" s="22"/>
      <c r="P138" s="14" t="s">
        <v>1194</v>
      </c>
      <c r="Q138" s="14" t="s">
        <v>1195</v>
      </c>
      <c r="R138" s="14" t="s">
        <v>811</v>
      </c>
      <c r="S138" s="14" t="s">
        <v>1196</v>
      </c>
      <c r="T138" s="14" t="s">
        <v>1197</v>
      </c>
      <c r="U138" s="14">
        <v>1</v>
      </c>
    </row>
    <row r="139" spans="1:21">
      <c r="A139" s="16" t="s">
        <v>777</v>
      </c>
      <c r="B139" s="16" t="s">
        <v>715</v>
      </c>
      <c r="C139" s="19">
        <v>21951210</v>
      </c>
      <c r="D139" s="19" t="s">
        <v>945</v>
      </c>
      <c r="E139" s="27"/>
      <c r="F139" s="24"/>
      <c r="G139" s="19"/>
      <c r="H139" s="19"/>
      <c r="I139" s="39"/>
      <c r="J139" s="22"/>
      <c r="K139" s="28"/>
      <c r="L139" s="14"/>
      <c r="M139" s="37"/>
      <c r="N139" s="20"/>
      <c r="O139" s="22"/>
      <c r="P139" s="14" t="s">
        <v>1198</v>
      </c>
      <c r="Q139" s="14" t="s">
        <v>1199</v>
      </c>
      <c r="R139" s="14" t="s">
        <v>1200</v>
      </c>
      <c r="S139" s="14" t="s">
        <v>565</v>
      </c>
      <c r="T139" s="14" t="s">
        <v>1201</v>
      </c>
      <c r="U139" s="14" t="s">
        <v>504</v>
      </c>
    </row>
    <row r="140" spans="1:21">
      <c r="A140" s="16" t="s">
        <v>774</v>
      </c>
      <c r="B140" s="16" t="s">
        <v>715</v>
      </c>
      <c r="C140" s="19">
        <v>21951209</v>
      </c>
      <c r="D140" s="19" t="s">
        <v>154</v>
      </c>
      <c r="E140" s="27"/>
      <c r="F140" s="24"/>
      <c r="G140" s="19"/>
      <c r="H140" s="19"/>
      <c r="I140" s="39"/>
      <c r="J140" s="22"/>
      <c r="K140" s="28"/>
      <c r="L140" s="14"/>
      <c r="M140" s="37"/>
      <c r="N140" s="20"/>
      <c r="O140" s="22"/>
      <c r="P140" s="14" t="s">
        <v>1202</v>
      </c>
      <c r="Q140" s="14" t="s">
        <v>1203</v>
      </c>
      <c r="R140" s="14" t="s">
        <v>811</v>
      </c>
      <c r="S140" s="14" t="s">
        <v>502</v>
      </c>
      <c r="T140" s="14" t="s">
        <v>1204</v>
      </c>
      <c r="U140" s="14" t="s">
        <v>972</v>
      </c>
    </row>
    <row r="141" spans="1:21">
      <c r="A141" s="16" t="s">
        <v>1279</v>
      </c>
      <c r="B141" s="46" t="s">
        <v>1273</v>
      </c>
      <c r="C141" s="46">
        <v>22051277</v>
      </c>
      <c r="D141" s="46" t="s">
        <v>322</v>
      </c>
      <c r="E141" s="46"/>
      <c r="F141" s="46"/>
      <c r="G141" s="46"/>
      <c r="H141" s="46"/>
      <c r="I141" s="46"/>
      <c r="J141" s="46"/>
      <c r="K141" s="46"/>
      <c r="L141" s="46"/>
      <c r="M141" s="46"/>
      <c r="N141" s="46"/>
      <c r="O141" s="46"/>
      <c r="P141" s="46" t="s">
        <v>1340</v>
      </c>
      <c r="Q141" s="46" t="s">
        <v>913</v>
      </c>
      <c r="R141" s="46" t="s">
        <v>907</v>
      </c>
      <c r="S141" s="46" t="s">
        <v>918</v>
      </c>
      <c r="T141" s="46" t="s">
        <v>1341</v>
      </c>
      <c r="U141" s="46">
        <v>1</v>
      </c>
    </row>
    <row r="142" spans="1:21">
      <c r="A142" s="16" t="s">
        <v>1342</v>
      </c>
      <c r="B142" s="46" t="s">
        <v>1273</v>
      </c>
      <c r="C142" s="46">
        <v>22051281</v>
      </c>
      <c r="D142" s="46" t="s">
        <v>920</v>
      </c>
      <c r="E142" s="46" t="s">
        <v>1343</v>
      </c>
      <c r="F142" s="46" t="s">
        <v>1344</v>
      </c>
      <c r="G142" s="46" t="s">
        <v>1345</v>
      </c>
      <c r="H142" s="46" t="s">
        <v>1346</v>
      </c>
      <c r="I142" s="46" t="s">
        <v>1347</v>
      </c>
      <c r="J142" s="46" t="s">
        <v>1348</v>
      </c>
      <c r="K142" s="46" t="s">
        <v>1349</v>
      </c>
      <c r="L142" s="46" t="s">
        <v>1350</v>
      </c>
      <c r="M142" s="46" t="s">
        <v>1351</v>
      </c>
      <c r="N142" s="46" t="s">
        <v>1352</v>
      </c>
      <c r="O142" s="46" t="s">
        <v>1353</v>
      </c>
      <c r="P142" s="46"/>
      <c r="Q142" s="46"/>
      <c r="R142" s="46"/>
      <c r="S142" s="46"/>
      <c r="T142" s="46"/>
      <c r="U142" s="46"/>
    </row>
    <row r="143" spans="1:21">
      <c r="A143" s="16" t="s">
        <v>1354</v>
      </c>
      <c r="B143" s="46" t="s">
        <v>1273</v>
      </c>
      <c r="C143" s="46">
        <v>22051280</v>
      </c>
      <c r="D143" s="46" t="s">
        <v>319</v>
      </c>
      <c r="E143" s="46" t="s">
        <v>1355</v>
      </c>
      <c r="F143" s="46" t="s">
        <v>1356</v>
      </c>
      <c r="G143" s="46">
        <v>2021.7</v>
      </c>
      <c r="H143" s="46" t="s">
        <v>1357</v>
      </c>
      <c r="I143" s="46" t="s">
        <v>1358</v>
      </c>
      <c r="J143" s="46" t="s">
        <v>1359</v>
      </c>
      <c r="K143" s="46"/>
      <c r="L143" s="46"/>
      <c r="M143" s="46"/>
      <c r="N143" s="46"/>
      <c r="O143" s="46"/>
      <c r="P143" s="46"/>
      <c r="Q143" s="46"/>
      <c r="R143" s="46"/>
      <c r="S143" s="46"/>
      <c r="T143" s="46"/>
      <c r="U143" s="46"/>
    </row>
    <row r="144" spans="1:21">
      <c r="A144" s="16" t="s">
        <v>1360</v>
      </c>
      <c r="B144" s="46" t="s">
        <v>1273</v>
      </c>
      <c r="C144" s="46" t="s">
        <v>1410</v>
      </c>
      <c r="D144" s="46" t="s">
        <v>319</v>
      </c>
      <c r="E144" s="46" t="s">
        <v>1361</v>
      </c>
      <c r="F144" s="46" t="s">
        <v>1362</v>
      </c>
      <c r="G144" s="46">
        <v>44442</v>
      </c>
      <c r="H144" s="46" t="s">
        <v>1363</v>
      </c>
      <c r="I144" s="46" t="s">
        <v>1364</v>
      </c>
      <c r="J144" s="46" t="s">
        <v>1365</v>
      </c>
      <c r="K144" s="46" t="s">
        <v>1366</v>
      </c>
      <c r="L144" s="46" t="s">
        <v>1367</v>
      </c>
      <c r="M144" s="46">
        <v>44386</v>
      </c>
      <c r="N144" s="46" t="s">
        <v>1368</v>
      </c>
      <c r="O144" s="46" t="s">
        <v>1369</v>
      </c>
      <c r="P144" s="46"/>
      <c r="Q144" s="46"/>
      <c r="R144" s="46"/>
      <c r="S144" s="46"/>
      <c r="T144" s="46"/>
      <c r="U144" s="46"/>
    </row>
    <row r="145" spans="1:21">
      <c r="A145" s="16" t="s">
        <v>1370</v>
      </c>
      <c r="B145" s="46" t="s">
        <v>1273</v>
      </c>
      <c r="C145" s="46">
        <v>22051292</v>
      </c>
      <c r="D145" s="46" t="s">
        <v>317</v>
      </c>
      <c r="E145" s="46"/>
      <c r="F145" s="46"/>
      <c r="G145" s="46"/>
      <c r="H145" s="46"/>
      <c r="I145" s="46"/>
      <c r="J145" s="46"/>
      <c r="K145" s="46" t="s">
        <v>1371</v>
      </c>
      <c r="L145" s="46" t="s">
        <v>1350</v>
      </c>
      <c r="M145" s="46" t="s">
        <v>1372</v>
      </c>
      <c r="N145" s="46" t="s">
        <v>1373</v>
      </c>
      <c r="O145" s="46">
        <v>0.2857142857142857</v>
      </c>
      <c r="P145" s="46"/>
      <c r="Q145" s="46"/>
      <c r="R145" s="46"/>
      <c r="S145" s="46"/>
      <c r="T145" s="46"/>
      <c r="U145" s="46"/>
    </row>
    <row r="146" spans="1:21">
      <c r="A146" s="16" t="s">
        <v>1374</v>
      </c>
      <c r="B146" s="46" t="s">
        <v>1273</v>
      </c>
      <c r="C146" s="46">
        <v>22051291</v>
      </c>
      <c r="D146" s="46" t="s">
        <v>322</v>
      </c>
      <c r="E146" s="46" t="s">
        <v>1375</v>
      </c>
      <c r="F146" s="46" t="s">
        <v>1376</v>
      </c>
      <c r="G146" s="46">
        <v>2021.6</v>
      </c>
      <c r="H146" s="46" t="s">
        <v>1377</v>
      </c>
      <c r="I146" s="46" t="s">
        <v>1378</v>
      </c>
      <c r="J146" s="46" t="s">
        <v>1359</v>
      </c>
      <c r="K146" s="46"/>
      <c r="L146" s="46"/>
      <c r="M146" s="46"/>
      <c r="N146" s="46"/>
      <c r="O146" s="46"/>
      <c r="P146" s="46"/>
      <c r="Q146" s="46"/>
      <c r="R146" s="46"/>
      <c r="S146" s="46"/>
      <c r="T146" s="46"/>
      <c r="U146" s="46"/>
    </row>
    <row r="147" spans="1:21">
      <c r="A147" s="16" t="s">
        <v>1374</v>
      </c>
      <c r="B147" s="46" t="s">
        <v>1273</v>
      </c>
      <c r="C147" s="46">
        <v>22051291</v>
      </c>
      <c r="D147" s="46" t="s">
        <v>322</v>
      </c>
      <c r="E147" s="46" t="s">
        <v>1379</v>
      </c>
      <c r="F147" s="46" t="s">
        <v>1380</v>
      </c>
      <c r="G147" s="46">
        <v>2021.7</v>
      </c>
      <c r="H147" s="46" t="s">
        <v>1357</v>
      </c>
      <c r="I147" s="46" t="s">
        <v>1381</v>
      </c>
      <c r="J147" s="46" t="s">
        <v>1382</v>
      </c>
      <c r="K147" s="46"/>
      <c r="L147" s="46"/>
      <c r="M147" s="46"/>
      <c r="N147" s="46"/>
      <c r="O147" s="46"/>
      <c r="P147" s="46"/>
      <c r="Q147" s="46"/>
      <c r="R147" s="46"/>
      <c r="S147" s="46"/>
      <c r="T147" s="46"/>
      <c r="U147" s="46"/>
    </row>
    <row r="148" spans="1:21" ht="16.5">
      <c r="A148" s="16" t="s">
        <v>1383</v>
      </c>
      <c r="B148" s="46" t="s">
        <v>1273</v>
      </c>
      <c r="C148" s="46">
        <v>22051284</v>
      </c>
      <c r="D148" s="46" t="s">
        <v>319</v>
      </c>
      <c r="E148" s="46"/>
      <c r="F148" s="46"/>
      <c r="G148" s="46"/>
      <c r="H148" s="46"/>
      <c r="I148" s="46"/>
      <c r="J148" s="46"/>
      <c r="K148" s="46" t="s">
        <v>1384</v>
      </c>
      <c r="L148" s="46" t="s">
        <v>1350</v>
      </c>
      <c r="M148" s="46" t="s">
        <v>1385</v>
      </c>
      <c r="N148" s="46" t="s">
        <v>1386</v>
      </c>
      <c r="O148" s="46">
        <v>0.4</v>
      </c>
      <c r="P148" s="46"/>
      <c r="Q148" s="46"/>
      <c r="R148" s="46"/>
      <c r="S148" s="46"/>
      <c r="T148" s="46"/>
      <c r="U148" s="46"/>
    </row>
    <row r="149" spans="1:21">
      <c r="A149" s="16" t="s">
        <v>1406</v>
      </c>
      <c r="B149" s="46" t="s">
        <v>1407</v>
      </c>
      <c r="C149" s="46">
        <v>22051239</v>
      </c>
      <c r="D149" s="46" t="s">
        <v>317</v>
      </c>
      <c r="E149" s="46" t="s">
        <v>1387</v>
      </c>
      <c r="F149" s="46" t="s">
        <v>1388</v>
      </c>
      <c r="G149" s="46" t="s">
        <v>1389</v>
      </c>
      <c r="H149" s="46" t="s">
        <v>1390</v>
      </c>
      <c r="I149" s="46" t="s">
        <v>1391</v>
      </c>
      <c r="J149" s="46" t="s">
        <v>1392</v>
      </c>
      <c r="K149" s="46"/>
      <c r="L149" s="46"/>
      <c r="M149" s="46"/>
      <c r="N149" s="46"/>
      <c r="O149" s="46"/>
      <c r="P149" s="46"/>
      <c r="Q149" s="46"/>
      <c r="R149" s="46"/>
      <c r="S149" s="46"/>
      <c r="T149" s="46"/>
      <c r="U149" s="46"/>
    </row>
    <row r="150" spans="1:21">
      <c r="A150" s="16" t="s">
        <v>1408</v>
      </c>
      <c r="B150" s="46" t="s">
        <v>1407</v>
      </c>
      <c r="C150" s="46">
        <v>22051222</v>
      </c>
      <c r="D150" s="46" t="s">
        <v>317</v>
      </c>
      <c r="E150" s="46" t="s">
        <v>1393</v>
      </c>
      <c r="F150" s="46" t="s">
        <v>1394</v>
      </c>
      <c r="G150" s="46" t="s">
        <v>1395</v>
      </c>
      <c r="H150" s="46" t="s">
        <v>1396</v>
      </c>
      <c r="I150" s="46" t="s">
        <v>1397</v>
      </c>
      <c r="J150" s="46">
        <v>2</v>
      </c>
      <c r="K150" s="46"/>
      <c r="L150" s="46"/>
      <c r="M150" s="46"/>
      <c r="N150" s="46"/>
      <c r="O150" s="46"/>
      <c r="P150" s="46"/>
      <c r="Q150" s="46"/>
      <c r="R150" s="46"/>
      <c r="S150" s="46"/>
      <c r="T150" s="46"/>
      <c r="U150" s="46"/>
    </row>
    <row r="151" spans="1:21">
      <c r="A151" s="16" t="s">
        <v>1408</v>
      </c>
      <c r="B151" s="46" t="s">
        <v>1407</v>
      </c>
      <c r="C151" s="46">
        <v>22051222</v>
      </c>
      <c r="D151" s="46" t="s">
        <v>317</v>
      </c>
      <c r="E151" s="46" t="s">
        <v>1398</v>
      </c>
      <c r="F151" s="46" t="s">
        <v>1399</v>
      </c>
      <c r="G151" s="46" t="s">
        <v>1400</v>
      </c>
      <c r="H151" s="46" t="s">
        <v>12</v>
      </c>
      <c r="I151" s="46" t="s">
        <v>1401</v>
      </c>
      <c r="J151" s="46">
        <v>1</v>
      </c>
      <c r="K151" s="46"/>
      <c r="L151" s="46"/>
      <c r="M151" s="46"/>
      <c r="N151" s="46"/>
      <c r="O151" s="46"/>
      <c r="P151" s="46"/>
      <c r="Q151" s="46"/>
      <c r="R151" s="46"/>
      <c r="S151" s="46"/>
      <c r="T151" s="46"/>
      <c r="U151" s="46"/>
    </row>
    <row r="152" spans="1:21">
      <c r="A152" s="16" t="s">
        <v>1409</v>
      </c>
      <c r="B152" s="46" t="s">
        <v>1407</v>
      </c>
      <c r="C152" s="46">
        <v>22051235</v>
      </c>
      <c r="D152" s="46" t="s">
        <v>317</v>
      </c>
      <c r="E152" s="46" t="s">
        <v>1402</v>
      </c>
      <c r="F152" s="46" t="s">
        <v>1403</v>
      </c>
      <c r="G152" s="46" t="s">
        <v>1404</v>
      </c>
      <c r="H152" s="46" t="s">
        <v>12</v>
      </c>
      <c r="I152" s="46" t="s">
        <v>1405</v>
      </c>
      <c r="J152" s="46">
        <v>3</v>
      </c>
      <c r="K152" s="46"/>
      <c r="L152" s="46"/>
      <c r="M152" s="46"/>
      <c r="N152" s="46"/>
      <c r="O152" s="46"/>
      <c r="P152" s="46"/>
      <c r="Q152" s="46"/>
      <c r="R152" s="46"/>
      <c r="S152" s="46"/>
      <c r="T152" s="46"/>
      <c r="U152" s="46"/>
    </row>
  </sheetData>
  <mergeCells count="5">
    <mergeCell ref="A1:U1"/>
    <mergeCell ref="A2:D2"/>
    <mergeCell ref="E2:J2"/>
    <mergeCell ref="K2:O2"/>
    <mergeCell ref="P2:U2"/>
  </mergeCells>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LALBJ</dc:creator>
  <cp:lastModifiedBy>微软用户</cp:lastModifiedBy>
  <dcterms:created xsi:type="dcterms:W3CDTF">2015-06-05T18:19:34Z</dcterms:created>
  <dcterms:modified xsi:type="dcterms:W3CDTF">2021-10-15T02:53:48Z</dcterms:modified>
</cp:coreProperties>
</file>